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ira\Dropbox\BudgetChallenge\MARKETING\_Feedback\"/>
    </mc:Choice>
  </mc:AlternateContent>
  <bookViews>
    <workbookView xWindow="0" yWindow="0" windowWidth="15750" windowHeight="7140"/>
  </bookViews>
  <sheets>
    <sheet name="Sheet1" sheetId="1" r:id="rId1"/>
  </sheets>
  <definedNames>
    <definedName name="_xlnm.Print_Area" localSheetId="0">Sheet1!$A$1:$E$142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1" l="1"/>
  <c r="D141" i="1"/>
  <c r="E140" i="1" s="1"/>
  <c r="D136" i="1"/>
  <c r="E135" i="1" s="1"/>
  <c r="D131" i="1"/>
  <c r="E130" i="1" s="1"/>
  <c r="D126" i="1"/>
  <c r="E125" i="1" s="1"/>
  <c r="D121" i="1"/>
  <c r="E120" i="1" s="1"/>
  <c r="D116" i="1"/>
  <c r="E115" i="1" s="1"/>
  <c r="D111" i="1"/>
  <c r="E110" i="1" s="1"/>
  <c r="D105" i="1"/>
  <c r="E104" i="1" s="1"/>
  <c r="E87" i="1"/>
  <c r="E95" i="1"/>
  <c r="D99" i="1"/>
  <c r="E96" i="1" s="1"/>
  <c r="D91" i="1"/>
  <c r="E90" i="1" s="1"/>
  <c r="E81" i="1"/>
  <c r="D83" i="1"/>
  <c r="E80" i="1" s="1"/>
  <c r="E74" i="1"/>
  <c r="D75" i="1"/>
  <c r="E73" i="1" s="1"/>
  <c r="D69" i="1"/>
  <c r="E68" i="1" s="1"/>
  <c r="D63" i="1"/>
  <c r="E61" i="1" s="1"/>
  <c r="D57" i="1"/>
  <c r="E56" i="1" s="1"/>
  <c r="E50" i="1"/>
  <c r="D51" i="1"/>
  <c r="E49" i="1" s="1"/>
  <c r="E44" i="1"/>
  <c r="E43" i="1"/>
  <c r="D45" i="1"/>
  <c r="D39" i="1"/>
  <c r="E38" i="1" s="1"/>
  <c r="E32" i="1"/>
  <c r="D33" i="1"/>
  <c r="E29" i="1" s="1"/>
  <c r="D25" i="1"/>
  <c r="E23" i="1" s="1"/>
  <c r="E16" i="1"/>
  <c r="D17" i="1"/>
  <c r="E12" i="1" s="1"/>
  <c r="D9" i="1"/>
  <c r="E6" i="1" s="1"/>
  <c r="E22" i="1" l="1"/>
  <c r="E114" i="1"/>
  <c r="E134" i="1"/>
  <c r="E15" i="1"/>
  <c r="E20" i="1"/>
  <c r="E21" i="1"/>
  <c r="E31" i="1"/>
  <c r="E37" i="1"/>
  <c r="E62" i="1"/>
  <c r="E82" i="1"/>
  <c r="E98" i="1"/>
  <c r="E88" i="1"/>
  <c r="E103" i="1"/>
  <c r="E14" i="1"/>
  <c r="E24" i="1"/>
  <c r="E30" i="1"/>
  <c r="E55" i="1"/>
  <c r="E67" i="1"/>
  <c r="E79" i="1"/>
  <c r="E97" i="1"/>
  <c r="E89" i="1"/>
  <c r="E109" i="1"/>
  <c r="E119" i="1"/>
  <c r="E129" i="1"/>
  <c r="E139" i="1"/>
  <c r="E13" i="1"/>
  <c r="E28" i="1"/>
  <c r="E8" i="1"/>
  <c r="E4" i="1"/>
  <c r="E7" i="1"/>
  <c r="E5" i="1"/>
</calcChain>
</file>

<file path=xl/sharedStrings.xml><?xml version="1.0" encoding="utf-8"?>
<sst xmlns="http://schemas.openxmlformats.org/spreadsheetml/2006/main" count="118" uniqueCount="42">
  <si>
    <t>How important is learning about managing money?</t>
  </si>
  <si>
    <t>Answer</t>
  </si>
  <si>
    <t>AnswerCount</t>
  </si>
  <si>
    <t>1 - Not at all</t>
  </si>
  <si>
    <t>5 - Very</t>
  </si>
  <si>
    <t>How important is having a budget for your personal expenses?</t>
  </si>
  <si>
    <t>How ready are you to start managing your own money?</t>
  </si>
  <si>
    <t>How difficult is it to manage a typical household budget?</t>
  </si>
  <si>
    <t>Did the simulation seem real?</t>
  </si>
  <si>
    <t>Yes</t>
  </si>
  <si>
    <t>No</t>
  </si>
  <si>
    <t>Did you develop any personal finance habits?</t>
  </si>
  <si>
    <t>Was this simulation a valuable experience for you?</t>
  </si>
  <si>
    <t>Were you able to learn the method of money management that works best for you?</t>
  </si>
  <si>
    <t xml:space="preserve">As a result of this simulation, are you more interested in learning about managing money? </t>
  </si>
  <si>
    <t>Has this experience changed or influenced your thinking about a college major or career choice?</t>
  </si>
  <si>
    <t>Do you think all high school seniors should participate in a simulation like this?</t>
  </si>
  <si>
    <t>How much time should you spend each month on managing your money?</t>
  </si>
  <si>
    <t>More than 45 minutes</t>
  </si>
  <si>
    <t>30-45 minutes</t>
  </si>
  <si>
    <t>15-30 minutes</t>
  </si>
  <si>
    <t>0-15 minutes</t>
  </si>
  <si>
    <t>What percent of a typical paycheck (once you are working full time) do you expect to spend on discretionary expenses? i.e. fun, travel, entertainment.</t>
  </si>
  <si>
    <t>0% - 10%</t>
  </si>
  <si>
    <t>10% - 35%</t>
  </si>
  <si>
    <t>35% - 60%</t>
  </si>
  <si>
    <t>60% - 100%</t>
  </si>
  <si>
    <t>What works best for teaching money management?</t>
  </si>
  <si>
    <t>Teaching yourself</t>
  </si>
  <si>
    <t>Parents</t>
  </si>
  <si>
    <t>Schools</t>
  </si>
  <si>
    <t>Friends/Peers</t>
  </si>
  <si>
    <t>2) more knowledgeable about how to write checks and pay bills</t>
  </si>
  <si>
    <t>3) more likely to check account balances before writing checks</t>
  </si>
  <si>
    <t>4) better able to evaluate trade-offs between financial products</t>
  </si>
  <si>
    <t>5) better able to understand the 'fine print' or terms of financial products</t>
  </si>
  <si>
    <t>6) more confident about managing money</t>
  </si>
  <si>
    <t>7) more aware of potential financial pitfalls and mistakes</t>
  </si>
  <si>
    <t>8) more skilled at creating budgets</t>
  </si>
  <si>
    <t xml:space="preserve"> FOR THE FOLLOWING 8 QUESTIONS: Think back to the start of the simulation, would you agree that now as a result of taking Budget Challenge you are:</t>
  </si>
  <si>
    <t xml:space="preserve"> 1) more able to avoid fees from vendors and banks</t>
  </si>
  <si>
    <t>Student Final Survey Results from Fall 2015 Simulations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</si>
</sst>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65" fontId="5" fillId="0" borderId="0" xfId="1" applyNumberFormat="1" applyFont="1"/>
    <xf numFmtId="164" fontId="5" fillId="0" borderId="0" xfId="2" applyNumberFormat="1" applyFont="1"/>
    <xf numFmtId="0" fontId="3" fillId="0" borderId="0" xfId="0" applyFont="1" applyAlignment="1">
      <alignment horizontal="left"/>
    </xf>
    <xf numFmtId="165" fontId="3" fillId="0" borderId="0" xfId="1" applyNumberFormat="1" applyFont="1"/>
    <xf numFmtId="164" fontId="3" fillId="0" borderId="0" xfId="2" applyNumberFormat="1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view="pageBreakPreview" zoomScale="60" zoomScaleNormal="100" workbookViewId="0">
      <selection activeCell="I11" sqref="I11"/>
    </sheetView>
  </sheetViews>
  <sheetFormatPr defaultRowHeight="14.5" x14ac:dyDescent="0.35"/>
  <cols>
    <col min="1" max="1" width="8.7265625" style="1"/>
    <col min="2" max="2" width="55.81640625" style="2" customWidth="1"/>
    <col min="3" max="3" width="15.08984375" customWidth="1"/>
    <col min="4" max="4" width="16.453125" style="3" customWidth="1"/>
  </cols>
  <sheetData>
    <row r="1" spans="1:5" ht="26" x14ac:dyDescent="0.6">
      <c r="A1" s="4" t="s">
        <v>41</v>
      </c>
    </row>
    <row r="3" spans="1:5" s="9" customFormat="1" ht="18.5" x14ac:dyDescent="0.45">
      <c r="A3" s="5">
        <v>1</v>
      </c>
      <c r="B3" s="6" t="s">
        <v>0</v>
      </c>
      <c r="C3" s="7" t="s">
        <v>1</v>
      </c>
      <c r="D3" s="8" t="s">
        <v>2</v>
      </c>
    </row>
    <row r="4" spans="1:5" s="9" customFormat="1" ht="18.5" x14ac:dyDescent="0.45">
      <c r="A4" s="10"/>
      <c r="B4" s="6"/>
      <c r="C4" s="11" t="s">
        <v>4</v>
      </c>
      <c r="D4" s="12">
        <v>26655</v>
      </c>
      <c r="E4" s="13">
        <f>D4/$D$9</f>
        <v>0.90008104275005063</v>
      </c>
    </row>
    <row r="5" spans="1:5" s="9" customFormat="1" ht="18.5" x14ac:dyDescent="0.45">
      <c r="A5" s="10"/>
      <c r="B5" s="6"/>
      <c r="C5" s="14">
        <v>4</v>
      </c>
      <c r="D5" s="15">
        <v>1903</v>
      </c>
      <c r="E5" s="16">
        <f>D5/$D$9</f>
        <v>6.4260147227662587E-2</v>
      </c>
    </row>
    <row r="6" spans="1:5" s="9" customFormat="1" ht="18.5" x14ac:dyDescent="0.45">
      <c r="A6" s="10"/>
      <c r="B6" s="6"/>
      <c r="C6" s="14">
        <v>3</v>
      </c>
      <c r="D6" s="15">
        <v>715</v>
      </c>
      <c r="E6" s="16">
        <f>D6/$D$9</f>
        <v>2.4143985952589993E-2</v>
      </c>
    </row>
    <row r="7" spans="1:5" s="9" customFormat="1" ht="18.5" x14ac:dyDescent="0.45">
      <c r="A7" s="10"/>
      <c r="B7" s="6"/>
      <c r="C7" s="14">
        <v>2</v>
      </c>
      <c r="D7" s="15">
        <v>147</v>
      </c>
      <c r="E7" s="16">
        <f>D7/$D$9</f>
        <v>4.963868440602418E-3</v>
      </c>
    </row>
    <row r="8" spans="1:5" s="9" customFormat="1" ht="18.5" x14ac:dyDescent="0.45">
      <c r="A8" s="10"/>
      <c r="B8" s="6"/>
      <c r="C8" s="9" t="s">
        <v>3</v>
      </c>
      <c r="D8" s="15">
        <v>194</v>
      </c>
      <c r="E8" s="16">
        <f>D8/$D$9</f>
        <v>6.5509556290943476E-3</v>
      </c>
    </row>
    <row r="9" spans="1:5" s="9" customFormat="1" ht="18.5" x14ac:dyDescent="0.45">
      <c r="A9" s="10"/>
      <c r="B9" s="6"/>
      <c r="D9" s="15">
        <f>SUM(D4:D8)</f>
        <v>29614</v>
      </c>
    </row>
    <row r="10" spans="1:5" s="9" customFormat="1" ht="18.5" x14ac:dyDescent="0.45">
      <c r="A10" s="10"/>
      <c r="B10" s="6"/>
      <c r="D10" s="15"/>
    </row>
    <row r="11" spans="1:5" s="9" customFormat="1" ht="37" x14ac:dyDescent="0.45">
      <c r="A11" s="5">
        <v>2</v>
      </c>
      <c r="B11" s="6" t="s">
        <v>5</v>
      </c>
      <c r="C11" s="7" t="s">
        <v>1</v>
      </c>
      <c r="D11" s="8" t="s">
        <v>2</v>
      </c>
    </row>
    <row r="12" spans="1:5" s="9" customFormat="1" ht="18.5" x14ac:dyDescent="0.45">
      <c r="A12" s="10"/>
      <c r="B12" s="6"/>
      <c r="C12" s="11" t="s">
        <v>4</v>
      </c>
      <c r="D12" s="12">
        <v>24192</v>
      </c>
      <c r="E12" s="13">
        <f>D12/$D$17</f>
        <v>0.81691092051056935</v>
      </c>
    </row>
    <row r="13" spans="1:5" s="9" customFormat="1" ht="18.5" x14ac:dyDescent="0.45">
      <c r="A13" s="10"/>
      <c r="B13" s="6"/>
      <c r="C13" s="14">
        <v>4</v>
      </c>
      <c r="D13" s="15">
        <v>3839</v>
      </c>
      <c r="E13" s="16">
        <f t="shared" ref="E13:E16" si="0">D13/$D$17</f>
        <v>0.12963463226852165</v>
      </c>
    </row>
    <row r="14" spans="1:5" s="9" customFormat="1" ht="18.5" x14ac:dyDescent="0.45">
      <c r="A14" s="10"/>
      <c r="B14" s="6"/>
      <c r="C14" s="14">
        <v>3</v>
      </c>
      <c r="D14" s="15">
        <v>1145</v>
      </c>
      <c r="E14" s="16">
        <f t="shared" si="0"/>
        <v>3.8664145336665089E-2</v>
      </c>
    </row>
    <row r="15" spans="1:5" s="9" customFormat="1" ht="18.5" x14ac:dyDescent="0.45">
      <c r="A15" s="10"/>
      <c r="B15" s="6"/>
      <c r="C15" s="14">
        <v>2</v>
      </c>
      <c r="D15" s="15">
        <v>210</v>
      </c>
      <c r="E15" s="16">
        <f t="shared" si="0"/>
        <v>7.0912406294320251E-3</v>
      </c>
    </row>
    <row r="16" spans="1:5" s="9" customFormat="1" ht="18.5" x14ac:dyDescent="0.45">
      <c r="A16" s="10"/>
      <c r="B16" s="6"/>
      <c r="C16" s="9" t="s">
        <v>3</v>
      </c>
      <c r="D16" s="15">
        <v>228</v>
      </c>
      <c r="E16" s="16">
        <f t="shared" si="0"/>
        <v>7.699061254811913E-3</v>
      </c>
    </row>
    <row r="17" spans="1:5" s="9" customFormat="1" ht="18.5" x14ac:dyDescent="0.45">
      <c r="A17" s="10"/>
      <c r="B17" s="6"/>
      <c r="D17" s="15">
        <f>SUM(D12:D16)</f>
        <v>29614</v>
      </c>
    </row>
    <row r="18" spans="1:5" s="9" customFormat="1" ht="18.5" x14ac:dyDescent="0.45">
      <c r="A18" s="10"/>
      <c r="B18" s="6"/>
      <c r="D18" s="15"/>
    </row>
    <row r="19" spans="1:5" s="9" customFormat="1" ht="37" x14ac:dyDescent="0.45">
      <c r="A19" s="10">
        <v>3</v>
      </c>
      <c r="B19" s="6" t="s">
        <v>6</v>
      </c>
      <c r="C19" s="7" t="s">
        <v>1</v>
      </c>
      <c r="D19" s="8" t="s">
        <v>2</v>
      </c>
    </row>
    <row r="20" spans="1:5" s="9" customFormat="1" ht="18.5" x14ac:dyDescent="0.45">
      <c r="A20" s="10"/>
      <c r="B20" s="6"/>
      <c r="C20" s="9" t="s">
        <v>4</v>
      </c>
      <c r="D20" s="15">
        <v>7550</v>
      </c>
      <c r="E20" s="16">
        <f>D20/$D$25</f>
        <v>0.25494698453434189</v>
      </c>
    </row>
    <row r="21" spans="1:5" s="9" customFormat="1" ht="18.5" x14ac:dyDescent="0.45">
      <c r="A21" s="10"/>
      <c r="B21" s="6"/>
      <c r="C21" s="14">
        <v>4</v>
      </c>
      <c r="D21" s="15">
        <v>9383</v>
      </c>
      <c r="E21" s="16">
        <f t="shared" ref="E21:E24" si="1">D21/$D$25</f>
        <v>0.3168433848855271</v>
      </c>
    </row>
    <row r="22" spans="1:5" s="9" customFormat="1" ht="18.5" x14ac:dyDescent="0.45">
      <c r="A22" s="10"/>
      <c r="B22" s="6"/>
      <c r="C22" s="17">
        <v>3</v>
      </c>
      <c r="D22" s="12">
        <v>10116</v>
      </c>
      <c r="E22" s="13">
        <f t="shared" si="1"/>
        <v>0.34159519146349698</v>
      </c>
    </row>
    <row r="23" spans="1:5" s="9" customFormat="1" ht="18.5" x14ac:dyDescent="0.45">
      <c r="A23" s="10"/>
      <c r="B23" s="6"/>
      <c r="C23" s="14">
        <v>2</v>
      </c>
      <c r="D23" s="15">
        <v>1673</v>
      </c>
      <c r="E23" s="16">
        <f t="shared" si="1"/>
        <v>5.6493550347808466E-2</v>
      </c>
    </row>
    <row r="24" spans="1:5" s="9" customFormat="1" ht="18.5" x14ac:dyDescent="0.45">
      <c r="A24" s="10"/>
      <c r="B24" s="6"/>
      <c r="C24" s="9" t="s">
        <v>3</v>
      </c>
      <c r="D24" s="15">
        <v>892</v>
      </c>
      <c r="E24" s="16">
        <f t="shared" si="1"/>
        <v>3.0120888768825557E-2</v>
      </c>
    </row>
    <row r="25" spans="1:5" s="9" customFormat="1" ht="18.5" x14ac:dyDescent="0.45">
      <c r="A25" s="10"/>
      <c r="B25" s="6"/>
      <c r="D25" s="15">
        <f>SUM(D20:D24)</f>
        <v>29614</v>
      </c>
    </row>
    <row r="26" spans="1:5" s="9" customFormat="1" ht="18.5" x14ac:dyDescent="0.45">
      <c r="A26" s="10"/>
      <c r="B26" s="6"/>
      <c r="D26" s="15"/>
    </row>
    <row r="27" spans="1:5" s="9" customFormat="1" ht="37" x14ac:dyDescent="0.45">
      <c r="A27" s="10">
        <v>4</v>
      </c>
      <c r="B27" s="6" t="s">
        <v>7</v>
      </c>
      <c r="C27" s="7" t="s">
        <v>1</v>
      </c>
      <c r="D27" s="8" t="s">
        <v>2</v>
      </c>
    </row>
    <row r="28" spans="1:5" s="9" customFormat="1" ht="18.5" x14ac:dyDescent="0.45">
      <c r="A28" s="10"/>
      <c r="B28" s="6"/>
      <c r="C28" s="9" t="s">
        <v>4</v>
      </c>
      <c r="D28" s="15">
        <v>9417</v>
      </c>
      <c r="E28" s="16">
        <f>D28/$D$33</f>
        <v>0.3179914905112447</v>
      </c>
    </row>
    <row r="29" spans="1:5" s="9" customFormat="1" ht="18.5" x14ac:dyDescent="0.45">
      <c r="A29" s="10"/>
      <c r="B29" s="6"/>
      <c r="C29" s="17">
        <v>4</v>
      </c>
      <c r="D29" s="12">
        <v>9804</v>
      </c>
      <c r="E29" s="13">
        <f t="shared" ref="E29:E32" si="2">D29/$D$33</f>
        <v>0.33105963395691229</v>
      </c>
    </row>
    <row r="30" spans="1:5" s="9" customFormat="1" ht="18.5" x14ac:dyDescent="0.45">
      <c r="A30" s="10"/>
      <c r="B30" s="6"/>
      <c r="C30" s="14">
        <v>3</v>
      </c>
      <c r="D30" s="15">
        <v>8021</v>
      </c>
      <c r="E30" s="16">
        <f t="shared" si="2"/>
        <v>0.27085162423178227</v>
      </c>
    </row>
    <row r="31" spans="1:5" s="9" customFormat="1" ht="18.5" x14ac:dyDescent="0.45">
      <c r="A31" s="10"/>
      <c r="B31" s="6"/>
      <c r="C31" s="14">
        <v>2</v>
      </c>
      <c r="D31" s="15">
        <v>1580</v>
      </c>
      <c r="E31" s="16">
        <f t="shared" si="2"/>
        <v>5.3353143783345713E-2</v>
      </c>
    </row>
    <row r="32" spans="1:5" s="9" customFormat="1" ht="18.5" x14ac:dyDescent="0.45">
      <c r="A32" s="10"/>
      <c r="B32" s="6"/>
      <c r="C32" s="9" t="s">
        <v>3</v>
      </c>
      <c r="D32" s="15">
        <v>792</v>
      </c>
      <c r="E32" s="16">
        <f t="shared" si="2"/>
        <v>2.6744107516715066E-2</v>
      </c>
    </row>
    <row r="33" spans="1:5" s="9" customFormat="1" ht="18.5" x14ac:dyDescent="0.45">
      <c r="A33" s="10"/>
      <c r="B33" s="6"/>
      <c r="D33" s="15">
        <f>SUM(D28:D32)</f>
        <v>29614</v>
      </c>
    </row>
    <row r="34" spans="1:5" s="9" customFormat="1" ht="18.5" x14ac:dyDescent="0.45">
      <c r="A34" s="10"/>
      <c r="B34" s="6"/>
      <c r="D34" s="15"/>
    </row>
    <row r="35" spans="1:5" s="9" customFormat="1" ht="18.5" x14ac:dyDescent="0.45">
      <c r="A35" s="10"/>
      <c r="B35" s="6"/>
      <c r="D35" s="15"/>
    </row>
    <row r="36" spans="1:5" s="9" customFormat="1" ht="18.5" x14ac:dyDescent="0.45">
      <c r="A36" s="10">
        <v>5</v>
      </c>
      <c r="B36" s="6" t="s">
        <v>8</v>
      </c>
      <c r="C36" s="7" t="s">
        <v>1</v>
      </c>
      <c r="D36" s="8" t="s">
        <v>2</v>
      </c>
    </row>
    <row r="37" spans="1:5" s="9" customFormat="1" ht="18.5" x14ac:dyDescent="0.45">
      <c r="A37" s="10"/>
      <c r="B37" s="6"/>
      <c r="C37" s="11" t="s">
        <v>9</v>
      </c>
      <c r="D37" s="12">
        <v>21262</v>
      </c>
      <c r="E37" s="13">
        <f>D37/$D$39</f>
        <v>0.71797122982373207</v>
      </c>
    </row>
    <row r="38" spans="1:5" s="9" customFormat="1" ht="18.5" x14ac:dyDescent="0.45">
      <c r="A38" s="10"/>
      <c r="B38" s="6"/>
      <c r="C38" s="9" t="s">
        <v>10</v>
      </c>
      <c r="D38" s="15">
        <v>8352</v>
      </c>
      <c r="E38" s="16">
        <f>D38/$D$39</f>
        <v>0.28202877017626798</v>
      </c>
    </row>
    <row r="39" spans="1:5" s="9" customFormat="1" ht="18.5" x14ac:dyDescent="0.45">
      <c r="A39" s="10"/>
      <c r="B39" s="6"/>
      <c r="D39" s="15">
        <f>SUM(D37:D38)</f>
        <v>29614</v>
      </c>
    </row>
    <row r="40" spans="1:5" s="9" customFormat="1" ht="18.5" x14ac:dyDescent="0.45">
      <c r="A40" s="10"/>
      <c r="B40" s="6"/>
      <c r="D40" s="15"/>
    </row>
    <row r="41" spans="1:5" s="9" customFormat="1" ht="18.5" x14ac:dyDescent="0.45">
      <c r="A41" s="10"/>
      <c r="B41" s="6"/>
      <c r="D41" s="15"/>
    </row>
    <row r="42" spans="1:5" s="9" customFormat="1" ht="18.5" x14ac:dyDescent="0.45">
      <c r="A42" s="10">
        <v>6</v>
      </c>
      <c r="B42" s="6" t="s">
        <v>11</v>
      </c>
      <c r="C42" s="7" t="s">
        <v>1</v>
      </c>
      <c r="D42" s="8" t="s">
        <v>2</v>
      </c>
    </row>
    <row r="43" spans="1:5" s="9" customFormat="1" ht="18.5" x14ac:dyDescent="0.45">
      <c r="A43" s="10"/>
      <c r="B43" s="6"/>
      <c r="C43" s="11" t="s">
        <v>9</v>
      </c>
      <c r="D43" s="12">
        <v>20973</v>
      </c>
      <c r="E43" s="13">
        <f>D43/$D$45</f>
        <v>0.70821233200513267</v>
      </c>
    </row>
    <row r="44" spans="1:5" s="9" customFormat="1" ht="18.5" x14ac:dyDescent="0.45">
      <c r="A44" s="10"/>
      <c r="B44" s="6"/>
      <c r="C44" s="9" t="s">
        <v>10</v>
      </c>
      <c r="D44" s="15">
        <v>8641</v>
      </c>
      <c r="E44" s="16">
        <f>D44/$D$45</f>
        <v>0.29178766799486727</v>
      </c>
    </row>
    <row r="45" spans="1:5" s="9" customFormat="1" ht="18.5" x14ac:dyDescent="0.45">
      <c r="A45" s="10"/>
      <c r="B45" s="6"/>
      <c r="D45" s="15">
        <f>SUM(D43:D44)</f>
        <v>29614</v>
      </c>
    </row>
    <row r="46" spans="1:5" s="9" customFormat="1" ht="18.5" x14ac:dyDescent="0.45">
      <c r="A46" s="10"/>
      <c r="B46" s="6"/>
      <c r="D46" s="15"/>
    </row>
    <row r="47" spans="1:5" s="9" customFormat="1" ht="18.5" x14ac:dyDescent="0.45">
      <c r="A47" s="10"/>
      <c r="B47" s="6"/>
      <c r="D47" s="15"/>
    </row>
    <row r="48" spans="1:5" s="9" customFormat="1" ht="18.5" x14ac:dyDescent="0.45">
      <c r="A48" s="10">
        <v>7</v>
      </c>
      <c r="B48" s="6" t="s">
        <v>12</v>
      </c>
      <c r="C48" s="7" t="s">
        <v>1</v>
      </c>
      <c r="D48" s="8" t="s">
        <v>2</v>
      </c>
    </row>
    <row r="49" spans="1:5" s="9" customFormat="1" ht="18.5" x14ac:dyDescent="0.45">
      <c r="A49" s="10"/>
      <c r="B49" s="6"/>
      <c r="C49" s="11" t="s">
        <v>9</v>
      </c>
      <c r="D49" s="12">
        <v>24622</v>
      </c>
      <c r="E49" s="13">
        <f>D49/$D$51</f>
        <v>0.83143107989464438</v>
      </c>
    </row>
    <row r="50" spans="1:5" s="9" customFormat="1" ht="18.5" x14ac:dyDescent="0.45">
      <c r="A50" s="10"/>
      <c r="B50" s="6"/>
      <c r="C50" s="9" t="s">
        <v>10</v>
      </c>
      <c r="D50" s="15">
        <v>4992</v>
      </c>
      <c r="E50" s="16">
        <f>D50/$D$51</f>
        <v>0.16856892010535557</v>
      </c>
    </row>
    <row r="51" spans="1:5" s="9" customFormat="1" ht="18.5" x14ac:dyDescent="0.45">
      <c r="A51" s="10"/>
      <c r="B51" s="6"/>
      <c r="D51" s="15">
        <f>SUM(D49:D50)</f>
        <v>29614</v>
      </c>
    </row>
    <row r="52" spans="1:5" s="9" customFormat="1" ht="18.5" x14ac:dyDescent="0.45">
      <c r="A52" s="10"/>
      <c r="B52" s="6"/>
      <c r="D52" s="15"/>
    </row>
    <row r="53" spans="1:5" s="9" customFormat="1" ht="18.5" x14ac:dyDescent="0.45">
      <c r="A53" s="10"/>
      <c r="B53" s="6"/>
      <c r="D53" s="15"/>
    </row>
    <row r="54" spans="1:5" s="9" customFormat="1" ht="37" x14ac:dyDescent="0.45">
      <c r="A54" s="10">
        <v>8</v>
      </c>
      <c r="B54" s="6" t="s">
        <v>13</v>
      </c>
      <c r="C54" s="7" t="s">
        <v>1</v>
      </c>
      <c r="D54" s="8" t="s">
        <v>2</v>
      </c>
    </row>
    <row r="55" spans="1:5" s="9" customFormat="1" ht="18.5" x14ac:dyDescent="0.45">
      <c r="A55" s="10"/>
      <c r="B55" s="6"/>
      <c r="C55" s="11" t="s">
        <v>9</v>
      </c>
      <c r="D55" s="12">
        <v>21498</v>
      </c>
      <c r="E55" s="13">
        <f>D55/$D$57</f>
        <v>0.72594043357871274</v>
      </c>
    </row>
    <row r="56" spans="1:5" s="9" customFormat="1" ht="18.5" x14ac:dyDescent="0.45">
      <c r="A56" s="10"/>
      <c r="B56" s="6"/>
      <c r="C56" s="9" t="s">
        <v>10</v>
      </c>
      <c r="D56" s="15">
        <v>8116</v>
      </c>
      <c r="E56" s="16">
        <f>D56/$D$57</f>
        <v>0.2740595664212872</v>
      </c>
    </row>
    <row r="57" spans="1:5" s="9" customFormat="1" ht="18.5" x14ac:dyDescent="0.45">
      <c r="A57" s="10"/>
      <c r="B57" s="6"/>
      <c r="D57" s="15">
        <f>SUM(D55:D56)</f>
        <v>29614</v>
      </c>
    </row>
    <row r="58" spans="1:5" s="9" customFormat="1" ht="18.5" x14ac:dyDescent="0.45">
      <c r="A58" s="10"/>
      <c r="B58" s="6"/>
      <c r="D58" s="15"/>
    </row>
    <row r="59" spans="1:5" s="9" customFormat="1" ht="18.5" x14ac:dyDescent="0.45">
      <c r="A59" s="10"/>
      <c r="B59" s="6"/>
      <c r="D59" s="15"/>
    </row>
    <row r="60" spans="1:5" s="9" customFormat="1" ht="37" x14ac:dyDescent="0.45">
      <c r="A60" s="5">
        <v>9</v>
      </c>
      <c r="B60" s="6" t="s">
        <v>14</v>
      </c>
      <c r="C60" s="7" t="s">
        <v>1</v>
      </c>
      <c r="D60" s="8" t="s">
        <v>2</v>
      </c>
    </row>
    <row r="61" spans="1:5" s="9" customFormat="1" ht="18.5" x14ac:dyDescent="0.45">
      <c r="A61" s="10"/>
      <c r="B61" s="6"/>
      <c r="C61" s="11" t="s">
        <v>9</v>
      </c>
      <c r="D61" s="12">
        <v>22313</v>
      </c>
      <c r="E61" s="13">
        <f>D61/$D$63</f>
        <v>0.75346120078341328</v>
      </c>
    </row>
    <row r="62" spans="1:5" s="9" customFormat="1" ht="18.5" x14ac:dyDescent="0.45">
      <c r="A62" s="10"/>
      <c r="B62" s="6"/>
      <c r="C62" s="9" t="s">
        <v>10</v>
      </c>
      <c r="D62" s="15">
        <v>7301</v>
      </c>
      <c r="E62" s="16">
        <f>D62/$D$63</f>
        <v>0.24653879921658675</v>
      </c>
    </row>
    <row r="63" spans="1:5" s="9" customFormat="1" ht="18.5" x14ac:dyDescent="0.45">
      <c r="A63" s="10"/>
      <c r="B63" s="6"/>
      <c r="D63" s="15">
        <f>SUM(D61:D62)</f>
        <v>29614</v>
      </c>
    </row>
    <row r="64" spans="1:5" s="9" customFormat="1" ht="18.5" x14ac:dyDescent="0.45">
      <c r="A64" s="10"/>
      <c r="B64" s="6"/>
      <c r="D64" s="15"/>
    </row>
    <row r="65" spans="1:5" s="9" customFormat="1" ht="18.5" x14ac:dyDescent="0.45">
      <c r="A65" s="10"/>
      <c r="B65" s="6"/>
      <c r="D65" s="15"/>
    </row>
    <row r="66" spans="1:5" s="9" customFormat="1" ht="37" x14ac:dyDescent="0.45">
      <c r="A66" s="5">
        <v>10</v>
      </c>
      <c r="B66" s="6" t="s">
        <v>15</v>
      </c>
      <c r="C66" s="7" t="s">
        <v>1</v>
      </c>
      <c r="D66" s="8" t="s">
        <v>2</v>
      </c>
    </row>
    <row r="67" spans="1:5" s="9" customFormat="1" ht="18.5" x14ac:dyDescent="0.45">
      <c r="A67" s="10"/>
      <c r="B67" s="6"/>
      <c r="C67" s="11" t="s">
        <v>9</v>
      </c>
      <c r="D67" s="12">
        <v>15189</v>
      </c>
      <c r="E67" s="13">
        <f>D67/$D$69</f>
        <v>0.51289930438306208</v>
      </c>
    </row>
    <row r="68" spans="1:5" s="9" customFormat="1" ht="18.5" x14ac:dyDescent="0.45">
      <c r="A68" s="10"/>
      <c r="B68" s="6"/>
      <c r="C68" s="9" t="s">
        <v>10</v>
      </c>
      <c r="D68" s="15">
        <v>14425</v>
      </c>
      <c r="E68" s="16">
        <f>D68/$D$69</f>
        <v>0.48710069561693792</v>
      </c>
    </row>
    <row r="69" spans="1:5" s="9" customFormat="1" ht="18.5" x14ac:dyDescent="0.45">
      <c r="A69" s="10"/>
      <c r="B69" s="6"/>
      <c r="D69" s="15">
        <f>SUM(D67:D68)</f>
        <v>29614</v>
      </c>
    </row>
    <row r="70" spans="1:5" s="9" customFormat="1" ht="18.5" x14ac:dyDescent="0.45">
      <c r="A70" s="10"/>
      <c r="B70" s="6"/>
      <c r="D70" s="15"/>
    </row>
    <row r="71" spans="1:5" s="9" customFormat="1" ht="18.5" x14ac:dyDescent="0.45">
      <c r="A71" s="10"/>
      <c r="B71" s="6"/>
      <c r="D71" s="15"/>
    </row>
    <row r="72" spans="1:5" s="9" customFormat="1" ht="37" x14ac:dyDescent="0.45">
      <c r="A72" s="5">
        <v>11</v>
      </c>
      <c r="B72" s="6" t="s">
        <v>16</v>
      </c>
      <c r="C72" s="7" t="s">
        <v>1</v>
      </c>
      <c r="D72" s="8" t="s">
        <v>2</v>
      </c>
    </row>
    <row r="73" spans="1:5" s="9" customFormat="1" ht="18.5" x14ac:dyDescent="0.45">
      <c r="A73" s="10"/>
      <c r="B73" s="6"/>
      <c r="C73" s="11" t="s">
        <v>9</v>
      </c>
      <c r="D73" s="12">
        <v>25413</v>
      </c>
      <c r="E73" s="13">
        <f>D73/$D$75</f>
        <v>0.85814141959883838</v>
      </c>
    </row>
    <row r="74" spans="1:5" s="9" customFormat="1" ht="18.5" x14ac:dyDescent="0.45">
      <c r="A74" s="10"/>
      <c r="B74" s="6"/>
      <c r="C74" s="9" t="s">
        <v>10</v>
      </c>
      <c r="D74" s="15">
        <v>4201</v>
      </c>
      <c r="E74" s="16">
        <f>D74/$D$75</f>
        <v>0.14185858040116162</v>
      </c>
    </row>
    <row r="75" spans="1:5" s="9" customFormat="1" ht="18.5" x14ac:dyDescent="0.45">
      <c r="A75" s="10"/>
      <c r="B75" s="6"/>
      <c r="D75" s="15">
        <f>SUM(D73:D74)</f>
        <v>29614</v>
      </c>
    </row>
    <row r="76" spans="1:5" s="9" customFormat="1" ht="18.5" x14ac:dyDescent="0.45">
      <c r="A76" s="10"/>
      <c r="B76" s="6"/>
      <c r="D76" s="15"/>
    </row>
    <row r="77" spans="1:5" s="9" customFormat="1" ht="18.5" x14ac:dyDescent="0.45">
      <c r="A77" s="10"/>
      <c r="B77" s="6"/>
      <c r="D77" s="15"/>
    </row>
    <row r="78" spans="1:5" s="9" customFormat="1" ht="37" x14ac:dyDescent="0.45">
      <c r="A78" s="10">
        <v>12</v>
      </c>
      <c r="B78" s="6" t="s">
        <v>17</v>
      </c>
      <c r="C78" s="7" t="s">
        <v>1</v>
      </c>
      <c r="D78" s="8" t="s">
        <v>2</v>
      </c>
    </row>
    <row r="79" spans="1:5" s="9" customFormat="1" ht="18.5" x14ac:dyDescent="0.45">
      <c r="A79" s="10"/>
      <c r="B79" s="6"/>
      <c r="C79" s="11" t="s">
        <v>18</v>
      </c>
      <c r="D79" s="12">
        <v>11191</v>
      </c>
      <c r="E79" s="13">
        <f>D79/$D$83</f>
        <v>0.37789558992368472</v>
      </c>
    </row>
    <row r="80" spans="1:5" s="9" customFormat="1" ht="18.5" x14ac:dyDescent="0.45">
      <c r="A80" s="10"/>
      <c r="B80" s="6"/>
      <c r="C80" s="9" t="s">
        <v>19</v>
      </c>
      <c r="D80" s="15">
        <v>9948</v>
      </c>
      <c r="E80" s="16">
        <f>D80/$D$83</f>
        <v>0.3359221989599514</v>
      </c>
    </row>
    <row r="81" spans="1:5" s="9" customFormat="1" ht="18.5" x14ac:dyDescent="0.45">
      <c r="A81" s="10"/>
      <c r="B81" s="6"/>
      <c r="C81" s="9" t="s">
        <v>20</v>
      </c>
      <c r="D81" s="15">
        <v>6298</v>
      </c>
      <c r="E81" s="16">
        <f>D81/$D$83</f>
        <v>0.21266968325791855</v>
      </c>
    </row>
    <row r="82" spans="1:5" s="9" customFormat="1" ht="18.5" x14ac:dyDescent="0.45">
      <c r="A82" s="10"/>
      <c r="B82" s="6"/>
      <c r="C82" s="9" t="s">
        <v>21</v>
      </c>
      <c r="D82" s="15">
        <v>2177</v>
      </c>
      <c r="E82" s="16">
        <f>D82/$D$83</f>
        <v>7.3512527858445337E-2</v>
      </c>
    </row>
    <row r="83" spans="1:5" s="9" customFormat="1" ht="18.5" x14ac:dyDescent="0.45">
      <c r="A83" s="10"/>
      <c r="B83" s="6"/>
      <c r="D83" s="15">
        <f>SUM(D79:D82)</f>
        <v>29614</v>
      </c>
    </row>
    <row r="84" spans="1:5" s="9" customFormat="1" ht="18.5" x14ac:dyDescent="0.45">
      <c r="A84" s="10"/>
      <c r="B84" s="6"/>
      <c r="D84" s="15"/>
    </row>
    <row r="85" spans="1:5" s="9" customFormat="1" ht="18.5" x14ac:dyDescent="0.45">
      <c r="A85" s="10"/>
      <c r="B85" s="6"/>
      <c r="D85" s="15"/>
    </row>
    <row r="86" spans="1:5" s="9" customFormat="1" ht="74" x14ac:dyDescent="0.45">
      <c r="A86" s="10">
        <v>13</v>
      </c>
      <c r="B86" s="6" t="s">
        <v>22</v>
      </c>
      <c r="C86" s="7" t="s">
        <v>1</v>
      </c>
      <c r="D86" s="8" t="s">
        <v>2</v>
      </c>
    </row>
    <row r="87" spans="1:5" s="9" customFormat="1" ht="18.5" x14ac:dyDescent="0.45">
      <c r="A87" s="10"/>
      <c r="B87" s="6"/>
      <c r="C87" s="9" t="s">
        <v>23</v>
      </c>
      <c r="D87" s="15">
        <v>8817</v>
      </c>
      <c r="E87" s="16">
        <f>D87/$D$91</f>
        <v>0.29773080299858173</v>
      </c>
    </row>
    <row r="88" spans="1:5" s="9" customFormat="1" ht="18.5" x14ac:dyDescent="0.45">
      <c r="A88" s="10"/>
      <c r="B88" s="6"/>
      <c r="C88" s="11" t="s">
        <v>24</v>
      </c>
      <c r="D88" s="12">
        <v>14208</v>
      </c>
      <c r="E88" s="13">
        <f>D88/$D$91</f>
        <v>0.47977308029985816</v>
      </c>
    </row>
    <row r="89" spans="1:5" s="9" customFormat="1" ht="18.5" x14ac:dyDescent="0.45">
      <c r="A89" s="10"/>
      <c r="B89" s="6"/>
      <c r="C89" s="9" t="s">
        <v>25</v>
      </c>
      <c r="D89" s="15">
        <v>4618</v>
      </c>
      <c r="E89" s="16">
        <f>D89/$D$91</f>
        <v>0.15593975822246234</v>
      </c>
    </row>
    <row r="90" spans="1:5" s="9" customFormat="1" ht="18.5" x14ac:dyDescent="0.45">
      <c r="A90" s="10"/>
      <c r="B90" s="6"/>
      <c r="C90" s="9" t="s">
        <v>26</v>
      </c>
      <c r="D90" s="15">
        <v>1971</v>
      </c>
      <c r="E90" s="16">
        <f>D90/$D$91</f>
        <v>6.655635847909773E-2</v>
      </c>
    </row>
    <row r="91" spans="1:5" s="9" customFormat="1" ht="18.5" x14ac:dyDescent="0.45">
      <c r="A91" s="10"/>
      <c r="B91" s="6"/>
      <c r="D91" s="15">
        <f>SUM(D87:D90)</f>
        <v>29614</v>
      </c>
    </row>
    <row r="92" spans="1:5" s="9" customFormat="1" ht="18.5" x14ac:dyDescent="0.45">
      <c r="A92" s="10"/>
      <c r="B92" s="6"/>
      <c r="D92" s="15"/>
    </row>
    <row r="93" spans="1:5" s="9" customFormat="1" ht="18.5" x14ac:dyDescent="0.45">
      <c r="A93" s="10"/>
      <c r="B93" s="6"/>
      <c r="D93" s="15"/>
    </row>
    <row r="94" spans="1:5" s="9" customFormat="1" ht="18.5" x14ac:dyDescent="0.45">
      <c r="A94" s="10">
        <v>14</v>
      </c>
      <c r="B94" s="6" t="s">
        <v>27</v>
      </c>
      <c r="C94" s="7" t="s">
        <v>1</v>
      </c>
      <c r="D94" s="8" t="s">
        <v>2</v>
      </c>
    </row>
    <row r="95" spans="1:5" s="9" customFormat="1" ht="18.5" x14ac:dyDescent="0.45">
      <c r="A95" s="10"/>
      <c r="B95" s="6"/>
      <c r="C95" s="9" t="s">
        <v>28</v>
      </c>
      <c r="D95" s="15">
        <v>5742</v>
      </c>
      <c r="E95" s="16">
        <f>D95/$D$99</f>
        <v>0.19389477949618425</v>
      </c>
    </row>
    <row r="96" spans="1:5" s="9" customFormat="1" ht="18.5" x14ac:dyDescent="0.45">
      <c r="A96" s="10"/>
      <c r="B96" s="6"/>
      <c r="C96" s="9" t="s">
        <v>29</v>
      </c>
      <c r="D96" s="15">
        <v>10126</v>
      </c>
      <c r="E96" s="16">
        <f t="shared" ref="E96:E98" si="3">D96/$D$99</f>
        <v>0.34193286958870805</v>
      </c>
    </row>
    <row r="97" spans="1:5" s="9" customFormat="1" ht="18.5" x14ac:dyDescent="0.45">
      <c r="A97" s="10"/>
      <c r="B97" s="6"/>
      <c r="C97" s="11" t="s">
        <v>30</v>
      </c>
      <c r="D97" s="12">
        <v>12192</v>
      </c>
      <c r="E97" s="13">
        <f t="shared" si="3"/>
        <v>0.41169717025731073</v>
      </c>
    </row>
    <row r="98" spans="1:5" s="9" customFormat="1" ht="18.5" x14ac:dyDescent="0.45">
      <c r="A98" s="10"/>
      <c r="B98" s="6"/>
      <c r="C98" s="9" t="s">
        <v>31</v>
      </c>
      <c r="D98" s="15">
        <v>1554</v>
      </c>
      <c r="E98" s="16">
        <f t="shared" si="3"/>
        <v>5.2475180657796987E-2</v>
      </c>
    </row>
    <row r="99" spans="1:5" s="9" customFormat="1" ht="18.5" x14ac:dyDescent="0.45">
      <c r="A99" s="10"/>
      <c r="B99" s="6"/>
      <c r="D99" s="15">
        <f>SUM(D95:D98)</f>
        <v>29614</v>
      </c>
    </row>
    <row r="100" spans="1:5" s="9" customFormat="1" ht="18.5" x14ac:dyDescent="0.45">
      <c r="A100" s="10"/>
      <c r="B100" s="6"/>
      <c r="D100" s="15"/>
    </row>
    <row r="101" spans="1:5" s="9" customFormat="1" ht="43.5" customHeight="1" x14ac:dyDescent="0.45">
      <c r="A101" s="10"/>
      <c r="B101" s="18" t="s">
        <v>39</v>
      </c>
      <c r="C101" s="18"/>
      <c r="D101" s="18"/>
      <c r="E101" s="18"/>
    </row>
    <row r="102" spans="1:5" s="9" customFormat="1" ht="18.5" x14ac:dyDescent="0.45">
      <c r="A102" s="5">
        <v>15</v>
      </c>
      <c r="B102" s="6" t="s">
        <v>40</v>
      </c>
      <c r="C102" s="7" t="s">
        <v>1</v>
      </c>
      <c r="D102" s="8" t="s">
        <v>2</v>
      </c>
    </row>
    <row r="103" spans="1:5" s="9" customFormat="1" ht="18.5" x14ac:dyDescent="0.45">
      <c r="A103" s="10"/>
      <c r="B103" s="6"/>
      <c r="C103" s="11" t="s">
        <v>9</v>
      </c>
      <c r="D103" s="12">
        <v>23961</v>
      </c>
      <c r="E103" s="13">
        <f>D103/$D$105</f>
        <v>0.80911055581819413</v>
      </c>
    </row>
    <row r="104" spans="1:5" s="9" customFormat="1" ht="18.5" x14ac:dyDescent="0.45">
      <c r="A104" s="10"/>
      <c r="B104" s="6"/>
      <c r="C104" s="9" t="s">
        <v>10</v>
      </c>
      <c r="D104" s="15">
        <v>5653</v>
      </c>
      <c r="E104" s="16">
        <f>D104/$D$105</f>
        <v>0.1908894441818059</v>
      </c>
    </row>
    <row r="105" spans="1:5" s="9" customFormat="1" ht="18.5" x14ac:dyDescent="0.45">
      <c r="A105" s="10"/>
      <c r="B105" s="6"/>
      <c r="D105" s="15">
        <f>SUM(D103:D104)</f>
        <v>29614</v>
      </c>
    </row>
    <row r="106" spans="1:5" s="9" customFormat="1" ht="18.5" x14ac:dyDescent="0.45">
      <c r="A106" s="10"/>
      <c r="B106" s="6"/>
      <c r="D106" s="15"/>
    </row>
    <row r="107" spans="1:5" s="9" customFormat="1" ht="18.5" x14ac:dyDescent="0.45">
      <c r="A107" s="10"/>
      <c r="B107" s="6"/>
      <c r="D107" s="15"/>
    </row>
    <row r="108" spans="1:5" s="9" customFormat="1" ht="37" x14ac:dyDescent="0.45">
      <c r="A108" s="5">
        <v>16</v>
      </c>
      <c r="B108" s="6" t="s">
        <v>32</v>
      </c>
      <c r="C108" s="7" t="s">
        <v>1</v>
      </c>
      <c r="D108" s="8" t="s">
        <v>2</v>
      </c>
    </row>
    <row r="109" spans="1:5" s="9" customFormat="1" ht="18.5" x14ac:dyDescent="0.45">
      <c r="A109" s="10"/>
      <c r="B109" s="6"/>
      <c r="C109" s="11" t="s">
        <v>9</v>
      </c>
      <c r="D109" s="12">
        <v>25991</v>
      </c>
      <c r="E109" s="13">
        <f>D109/$D$111</f>
        <v>0.87765921523603696</v>
      </c>
    </row>
    <row r="110" spans="1:5" s="9" customFormat="1" ht="18.5" x14ac:dyDescent="0.45">
      <c r="A110" s="10"/>
      <c r="B110" s="6"/>
      <c r="C110" s="9" t="s">
        <v>10</v>
      </c>
      <c r="D110" s="15">
        <v>3623</v>
      </c>
      <c r="E110" s="16">
        <f>D110/$D$111</f>
        <v>0.12234078476396298</v>
      </c>
    </row>
    <row r="111" spans="1:5" s="9" customFormat="1" ht="18.5" x14ac:dyDescent="0.45">
      <c r="A111" s="10"/>
      <c r="B111" s="6"/>
      <c r="D111" s="15">
        <f>SUM(D109:D110)</f>
        <v>29614</v>
      </c>
    </row>
    <row r="112" spans="1:5" s="9" customFormat="1" ht="18.5" x14ac:dyDescent="0.45">
      <c r="A112" s="10"/>
      <c r="B112" s="6"/>
      <c r="D112" s="15"/>
    </row>
    <row r="113" spans="1:5" s="9" customFormat="1" ht="37" x14ac:dyDescent="0.45">
      <c r="A113" s="5">
        <v>17</v>
      </c>
      <c r="B113" s="6" t="s">
        <v>33</v>
      </c>
      <c r="C113" s="7" t="s">
        <v>1</v>
      </c>
      <c r="D113" s="8" t="s">
        <v>2</v>
      </c>
    </row>
    <row r="114" spans="1:5" s="9" customFormat="1" ht="18.5" x14ac:dyDescent="0.45">
      <c r="A114" s="10"/>
      <c r="B114" s="6"/>
      <c r="C114" s="11" t="s">
        <v>9</v>
      </c>
      <c r="D114" s="12">
        <v>26530</v>
      </c>
      <c r="E114" s="13">
        <f>D114/$D$116</f>
        <v>0.89586006618491254</v>
      </c>
    </row>
    <row r="115" spans="1:5" s="9" customFormat="1" ht="18.5" x14ac:dyDescent="0.45">
      <c r="A115" s="10"/>
      <c r="B115" s="6"/>
      <c r="C115" s="9" t="s">
        <v>10</v>
      </c>
      <c r="D115" s="15">
        <v>3084</v>
      </c>
      <c r="E115" s="16">
        <f>D115/$D$116</f>
        <v>0.10413993381508746</v>
      </c>
    </row>
    <row r="116" spans="1:5" s="9" customFormat="1" ht="18.5" x14ac:dyDescent="0.45">
      <c r="A116" s="10"/>
      <c r="B116" s="6"/>
      <c r="D116" s="15">
        <f>SUM(D114:D115)</f>
        <v>29614</v>
      </c>
    </row>
    <row r="117" spans="1:5" s="9" customFormat="1" ht="18.5" x14ac:dyDescent="0.45">
      <c r="A117" s="10"/>
      <c r="B117" s="6"/>
      <c r="D117" s="15"/>
    </row>
    <row r="118" spans="1:5" s="9" customFormat="1" ht="37" x14ac:dyDescent="0.45">
      <c r="A118" s="5">
        <v>18</v>
      </c>
      <c r="B118" s="6" t="s">
        <v>34</v>
      </c>
      <c r="C118" s="7" t="s">
        <v>1</v>
      </c>
      <c r="D118" s="8" t="s">
        <v>2</v>
      </c>
    </row>
    <row r="119" spans="1:5" s="9" customFormat="1" ht="18.5" x14ac:dyDescent="0.45">
      <c r="A119" s="10"/>
      <c r="B119" s="6"/>
      <c r="C119" s="11" t="s">
        <v>9</v>
      </c>
      <c r="D119" s="12">
        <v>21918</v>
      </c>
      <c r="E119" s="13">
        <f>D119/$D$121</f>
        <v>0.74012291483757686</v>
      </c>
    </row>
    <row r="120" spans="1:5" s="9" customFormat="1" ht="18.5" x14ac:dyDescent="0.45">
      <c r="A120" s="10"/>
      <c r="B120" s="6"/>
      <c r="C120" s="9" t="s">
        <v>10</v>
      </c>
      <c r="D120" s="15">
        <v>7696</v>
      </c>
      <c r="E120" s="16">
        <f>D120/$D$121</f>
        <v>0.25987708516242319</v>
      </c>
    </row>
    <row r="121" spans="1:5" s="9" customFormat="1" ht="18.5" x14ac:dyDescent="0.45">
      <c r="A121" s="10"/>
      <c r="B121" s="6"/>
      <c r="D121" s="15">
        <f>SUM(D119:D120)</f>
        <v>29614</v>
      </c>
    </row>
    <row r="122" spans="1:5" s="9" customFormat="1" ht="18.5" x14ac:dyDescent="0.45">
      <c r="A122" s="10"/>
      <c r="B122" s="6"/>
      <c r="D122" s="15"/>
    </row>
    <row r="123" spans="1:5" s="9" customFormat="1" ht="37" x14ac:dyDescent="0.45">
      <c r="A123" s="5">
        <v>19</v>
      </c>
      <c r="B123" s="6" t="s">
        <v>35</v>
      </c>
      <c r="C123" s="7" t="s">
        <v>1</v>
      </c>
      <c r="D123" s="8" t="s">
        <v>2</v>
      </c>
    </row>
    <row r="124" spans="1:5" s="9" customFormat="1" ht="18.5" x14ac:dyDescent="0.45">
      <c r="A124" s="10"/>
      <c r="B124" s="6"/>
      <c r="C124" s="11" t="s">
        <v>9</v>
      </c>
      <c r="D124" s="12">
        <v>23580</v>
      </c>
      <c r="E124" s="13">
        <f>D124/$D$126</f>
        <v>0.79624501924765312</v>
      </c>
    </row>
    <row r="125" spans="1:5" s="9" customFormat="1" ht="18.5" x14ac:dyDescent="0.45">
      <c r="A125" s="10"/>
      <c r="B125" s="6"/>
      <c r="C125" s="9" t="s">
        <v>10</v>
      </c>
      <c r="D125" s="15">
        <v>6034</v>
      </c>
      <c r="E125" s="16">
        <f>D125/$D$126</f>
        <v>0.20375498075234685</v>
      </c>
    </row>
    <row r="126" spans="1:5" s="9" customFormat="1" ht="18.5" x14ac:dyDescent="0.45">
      <c r="A126" s="10"/>
      <c r="B126" s="6"/>
      <c r="D126" s="15">
        <f>SUM(D124:D125)</f>
        <v>29614</v>
      </c>
    </row>
    <row r="127" spans="1:5" s="9" customFormat="1" ht="18.5" x14ac:dyDescent="0.45">
      <c r="A127" s="10"/>
      <c r="B127" s="6"/>
      <c r="D127" s="15"/>
    </row>
    <row r="128" spans="1:5" s="9" customFormat="1" ht="18.5" x14ac:dyDescent="0.45">
      <c r="A128" s="5">
        <v>20</v>
      </c>
      <c r="B128" s="6" t="s">
        <v>36</v>
      </c>
      <c r="C128" s="7" t="s">
        <v>1</v>
      </c>
      <c r="D128" s="8" t="s">
        <v>2</v>
      </c>
    </row>
    <row r="129" spans="1:5" s="9" customFormat="1" ht="18.5" x14ac:dyDescent="0.45">
      <c r="A129" s="10"/>
      <c r="B129" s="6"/>
      <c r="C129" s="11" t="s">
        <v>9</v>
      </c>
      <c r="D129" s="12">
        <v>24782</v>
      </c>
      <c r="E129" s="13">
        <f>D129/$D$131</f>
        <v>0.83683392989802119</v>
      </c>
    </row>
    <row r="130" spans="1:5" s="9" customFormat="1" ht="18.5" x14ac:dyDescent="0.45">
      <c r="A130" s="10"/>
      <c r="B130" s="6"/>
      <c r="C130" s="9" t="s">
        <v>10</v>
      </c>
      <c r="D130" s="15">
        <v>4832</v>
      </c>
      <c r="E130" s="16">
        <f>D130/$D$131</f>
        <v>0.16316607010197878</v>
      </c>
    </row>
    <row r="131" spans="1:5" s="9" customFormat="1" ht="18.5" x14ac:dyDescent="0.45">
      <c r="A131" s="10"/>
      <c r="B131" s="6"/>
      <c r="D131" s="15">
        <f>SUM(D129:D130)</f>
        <v>29614</v>
      </c>
    </row>
    <row r="132" spans="1:5" s="9" customFormat="1" ht="18.5" x14ac:dyDescent="0.45">
      <c r="A132" s="10"/>
      <c r="B132" s="6"/>
      <c r="D132" s="15"/>
    </row>
    <row r="133" spans="1:5" s="9" customFormat="1" ht="37" x14ac:dyDescent="0.45">
      <c r="A133" s="5">
        <v>21</v>
      </c>
      <c r="B133" s="6" t="s">
        <v>37</v>
      </c>
      <c r="C133" s="7" t="s">
        <v>1</v>
      </c>
      <c r="D133" s="8" t="s">
        <v>2</v>
      </c>
    </row>
    <row r="134" spans="1:5" s="9" customFormat="1" ht="18.5" x14ac:dyDescent="0.45">
      <c r="A134" s="10"/>
      <c r="B134" s="6"/>
      <c r="C134" s="11" t="s">
        <v>9</v>
      </c>
      <c r="D134" s="12">
        <v>25849</v>
      </c>
      <c r="E134" s="13">
        <f>D134/$D$136</f>
        <v>0.87286418585804015</v>
      </c>
    </row>
    <row r="135" spans="1:5" s="9" customFormat="1" ht="18.5" x14ac:dyDescent="0.45">
      <c r="A135" s="10"/>
      <c r="B135" s="6"/>
      <c r="C135" s="9" t="s">
        <v>10</v>
      </c>
      <c r="D135" s="15">
        <v>3765</v>
      </c>
      <c r="E135" s="16">
        <f>D135/$D$136</f>
        <v>0.12713581414195987</v>
      </c>
    </row>
    <row r="136" spans="1:5" s="9" customFormat="1" ht="18.5" x14ac:dyDescent="0.45">
      <c r="A136" s="10"/>
      <c r="B136" s="6"/>
      <c r="D136" s="15">
        <f>SUM(D134:D135)</f>
        <v>29614</v>
      </c>
    </row>
    <row r="137" spans="1:5" s="9" customFormat="1" ht="18.5" x14ac:dyDescent="0.45">
      <c r="A137" s="10"/>
      <c r="B137" s="6"/>
      <c r="D137" s="15"/>
    </row>
    <row r="138" spans="1:5" s="9" customFormat="1" ht="18.5" x14ac:dyDescent="0.45">
      <c r="A138" s="5">
        <v>22</v>
      </c>
      <c r="B138" s="6" t="s">
        <v>38</v>
      </c>
      <c r="C138" s="7" t="s">
        <v>1</v>
      </c>
      <c r="D138" s="8" t="s">
        <v>2</v>
      </c>
    </row>
    <row r="139" spans="1:5" s="9" customFormat="1" ht="18.5" x14ac:dyDescent="0.45">
      <c r="A139" s="10"/>
      <c r="B139" s="6"/>
      <c r="C139" s="11" t="s">
        <v>9</v>
      </c>
      <c r="D139" s="12">
        <v>24453</v>
      </c>
      <c r="E139" s="13">
        <f>D139/$D$141</f>
        <v>0.82572431957857773</v>
      </c>
    </row>
    <row r="140" spans="1:5" s="9" customFormat="1" ht="18.5" x14ac:dyDescent="0.45">
      <c r="A140" s="10"/>
      <c r="B140" s="6"/>
      <c r="C140" s="9" t="s">
        <v>10</v>
      </c>
      <c r="D140" s="15">
        <v>5161</v>
      </c>
      <c r="E140" s="16">
        <f>D140/$D$141</f>
        <v>0.1742756804214223</v>
      </c>
    </row>
    <row r="141" spans="1:5" s="9" customFormat="1" ht="18.5" x14ac:dyDescent="0.45">
      <c r="A141" s="10"/>
      <c r="B141" s="6"/>
      <c r="D141" s="15">
        <f>SUM(D139:D140)</f>
        <v>29614</v>
      </c>
    </row>
    <row r="142" spans="1:5" s="9" customFormat="1" ht="18.5" x14ac:dyDescent="0.45">
      <c r="A142" s="10"/>
      <c r="B142" s="6"/>
      <c r="D142" s="15"/>
    </row>
  </sheetData>
  <mergeCells count="1">
    <mergeCell ref="B101:E101"/>
  </mergeCells>
  <pageMargins left="0.25" right="0.25" top="0.75" bottom="0.75" header="0.3" footer="0.3"/>
  <pageSetup scale="97" fitToHeight="5" orientation="portrait" horizontalDpi="4294967293" verticalDpi="4294967293" r:id="rId1"/>
  <rowBreaks count="3" manualBreakCount="3">
    <brk id="64" max="4" man="1"/>
    <brk id="93" max="4" man="1"/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Buten</dc:creator>
  <cp:lastModifiedBy>Palmira Buten</cp:lastModifiedBy>
  <cp:lastPrinted>2016-02-24T16:53:04Z</cp:lastPrinted>
  <dcterms:created xsi:type="dcterms:W3CDTF">2016-02-10T15:51:32Z</dcterms:created>
  <dcterms:modified xsi:type="dcterms:W3CDTF">2016-02-24T16:55:38Z</dcterms:modified>
</cp:coreProperties>
</file>