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ropbox\_BudgetChallenge\MARKETING\_Feedback\"/>
    </mc:Choice>
  </mc:AlternateContent>
  <bookViews>
    <workbookView xWindow="0" yWindow="0" windowWidth="15750" windowHeight="7140"/>
  </bookViews>
  <sheets>
    <sheet name="Fall2017" sheetId="1" r:id="rId1"/>
  </sheets>
  <definedNames>
    <definedName name="_xlnm.Print_Area" localSheetId="0">Fall2017!$A$1:$E$142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  <c r="E140" i="1" s="1"/>
  <c r="D136" i="1"/>
  <c r="E135" i="1" s="1"/>
  <c r="D131" i="1"/>
  <c r="E130" i="1" s="1"/>
  <c r="D126" i="1"/>
  <c r="E125" i="1" s="1"/>
  <c r="D121" i="1"/>
  <c r="E120" i="1" s="1"/>
  <c r="D116" i="1"/>
  <c r="E115" i="1" s="1"/>
  <c r="D111" i="1"/>
  <c r="E110" i="1" s="1"/>
  <c r="D105" i="1"/>
  <c r="E104" i="1" s="1"/>
  <c r="D99" i="1"/>
  <c r="E96" i="1" s="1"/>
  <c r="D91" i="1"/>
  <c r="E90" i="1" s="1"/>
  <c r="D83" i="1"/>
  <c r="E80" i="1" s="1"/>
  <c r="D75" i="1"/>
  <c r="E73" i="1" s="1"/>
  <c r="D69" i="1"/>
  <c r="E68" i="1" s="1"/>
  <c r="D63" i="1"/>
  <c r="E61" i="1" s="1"/>
  <c r="D57" i="1"/>
  <c r="E56" i="1" s="1"/>
  <c r="D51" i="1"/>
  <c r="E49" i="1" s="1"/>
  <c r="D45" i="1"/>
  <c r="E44" i="1" s="1"/>
  <c r="D39" i="1"/>
  <c r="E38" i="1" s="1"/>
  <c r="D33" i="1"/>
  <c r="E29" i="1" s="1"/>
  <c r="D25" i="1"/>
  <c r="E23" i="1" s="1"/>
  <c r="D17" i="1"/>
  <c r="E12" i="1" s="1"/>
  <c r="D9" i="1"/>
  <c r="E6" i="1" l="1"/>
  <c r="E8" i="1"/>
  <c r="E5" i="1"/>
  <c r="E7" i="1"/>
  <c r="E4" i="1"/>
  <c r="E43" i="1"/>
  <c r="E87" i="1"/>
  <c r="E124" i="1"/>
  <c r="E95" i="1"/>
  <c r="E81" i="1"/>
  <c r="E74" i="1"/>
  <c r="E50" i="1"/>
  <c r="E32" i="1"/>
  <c r="E16" i="1"/>
  <c r="E22" i="1"/>
  <c r="E114" i="1"/>
  <c r="E134" i="1"/>
  <c r="E15" i="1"/>
  <c r="E20" i="1"/>
  <c r="E21" i="1"/>
  <c r="E31" i="1"/>
  <c r="E37" i="1"/>
  <c r="E62" i="1"/>
  <c r="E82" i="1"/>
  <c r="E98" i="1"/>
  <c r="E88" i="1"/>
  <c r="E103" i="1"/>
  <c r="E14" i="1"/>
  <c r="E24" i="1"/>
  <c r="E30" i="1"/>
  <c r="E55" i="1"/>
  <c r="E67" i="1"/>
  <c r="E79" i="1"/>
  <c r="E97" i="1"/>
  <c r="E89" i="1"/>
  <c r="E109" i="1"/>
  <c r="E119" i="1"/>
  <c r="E129" i="1"/>
  <c r="E139" i="1"/>
  <c r="E13" i="1"/>
  <c r="E28" i="1"/>
</calcChain>
</file>

<file path=xl/sharedStrings.xml><?xml version="1.0" encoding="utf-8"?>
<sst xmlns="http://schemas.openxmlformats.org/spreadsheetml/2006/main" count="118" uniqueCount="42">
  <si>
    <t>How important is learning about managing money?</t>
  </si>
  <si>
    <t>Answer</t>
  </si>
  <si>
    <t>AnswerCount</t>
  </si>
  <si>
    <t>1 - Not at all</t>
  </si>
  <si>
    <t>5 - Very</t>
  </si>
  <si>
    <t>How important is having a budget for your personal expenses?</t>
  </si>
  <si>
    <t>How ready are you to start managing your own money?</t>
  </si>
  <si>
    <t>How difficult is it to manage a typical household budget?</t>
  </si>
  <si>
    <t>Did the simulation seem real?</t>
  </si>
  <si>
    <t>Yes</t>
  </si>
  <si>
    <t>No</t>
  </si>
  <si>
    <t>Did you develop any personal finance habits?</t>
  </si>
  <si>
    <t>Was this simulation a valuable experience for you?</t>
  </si>
  <si>
    <t>Were you able to learn the method of money management that works best for you?</t>
  </si>
  <si>
    <t xml:space="preserve">As a result of this simulation, are you more interested in learning about managing money? </t>
  </si>
  <si>
    <t>Has this experience changed or influenced your thinking about a college major or career choice?</t>
  </si>
  <si>
    <t>Do you think all high school seniors should participate in a simulation like this?</t>
  </si>
  <si>
    <t>How much time should you spend each month on managing your money?</t>
  </si>
  <si>
    <t>More than 45 minutes</t>
  </si>
  <si>
    <t>30-45 minutes</t>
  </si>
  <si>
    <t>15-30 minutes</t>
  </si>
  <si>
    <t>0-15 minutes</t>
  </si>
  <si>
    <t>What percent of a typical paycheck (once you are working full time) do you expect to spend on discretionary expenses? i.e. fun, travel, entertainment.</t>
  </si>
  <si>
    <t>0% - 10%</t>
  </si>
  <si>
    <t>10% - 35%</t>
  </si>
  <si>
    <t>35% - 60%</t>
  </si>
  <si>
    <t>60% - 100%</t>
  </si>
  <si>
    <t>What works best for teaching money management?</t>
  </si>
  <si>
    <t>Teaching yourself</t>
  </si>
  <si>
    <t>Parents</t>
  </si>
  <si>
    <t>Schools</t>
  </si>
  <si>
    <t>Friends/Peers</t>
  </si>
  <si>
    <t>2) more knowledgeable about how to write checks and pay bills</t>
  </si>
  <si>
    <t>3) more likely to check account balances before writing checks</t>
  </si>
  <si>
    <t>4) better able to evaluate trade-offs between financial products</t>
  </si>
  <si>
    <t>5) better able to understand the 'fine print' or terms of financial products</t>
  </si>
  <si>
    <t>6) more confident about managing money</t>
  </si>
  <si>
    <t>7) more aware of potential financial pitfalls and mistakes</t>
  </si>
  <si>
    <t>8) more skilled at creating budgets</t>
  </si>
  <si>
    <t xml:space="preserve"> FOR THE FOLLOWING 8 QUESTIONS: Think back to the start of the simulation, would you agree that now as a result of taking Budget Challenge you are:</t>
  </si>
  <si>
    <t xml:space="preserve"> 1) more able to avoid fees from vendors and banks</t>
  </si>
  <si>
    <t>Student Final Survey Results from Fall 2017 Simulations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</si>
</sst>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65" fontId="5" fillId="0" borderId="0" xfId="1" applyNumberFormat="1" applyFont="1"/>
    <xf numFmtId="164" fontId="5" fillId="0" borderId="0" xfId="2" applyNumberFormat="1" applyFont="1"/>
    <xf numFmtId="0" fontId="3" fillId="0" borderId="0" xfId="0" applyFont="1" applyAlignment="1">
      <alignment horizontal="left"/>
    </xf>
    <xf numFmtId="165" fontId="3" fillId="0" borderId="0" xfId="1" applyNumberFormat="1" applyFont="1"/>
    <xf numFmtId="164" fontId="3" fillId="0" borderId="0" xfId="2" applyNumberFormat="1" applyFont="1"/>
    <xf numFmtId="0" fontId="5" fillId="0" borderId="0" xfId="0" applyFont="1" applyAlignment="1">
      <alignment horizontal="left"/>
    </xf>
    <xf numFmtId="0" fontId="0" fillId="0" borderId="0" xfId="0" applyNumberFormat="1"/>
    <xf numFmtId="9" fontId="3" fillId="0" borderId="0" xfId="2" applyNumberFormat="1" applyFont="1"/>
    <xf numFmtId="0" fontId="3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view="pageBreakPreview" topLeftCell="A22" zoomScale="85" zoomScaleNormal="100" zoomScaleSheetLayoutView="85" workbookViewId="0">
      <selection activeCell="C67" sqref="C67:E67"/>
    </sheetView>
  </sheetViews>
  <sheetFormatPr defaultRowHeight="14.25" x14ac:dyDescent="0.45"/>
  <cols>
    <col min="1" max="1" width="8.73046875" style="1"/>
    <col min="2" max="2" width="55.796875" style="2" customWidth="1"/>
    <col min="3" max="3" width="15.06640625" customWidth="1"/>
    <col min="4" max="4" width="16.46484375" style="3" customWidth="1"/>
  </cols>
  <sheetData>
    <row r="1" spans="1:10" ht="25.5" x14ac:dyDescent="0.75">
      <c r="A1" s="4" t="s">
        <v>41</v>
      </c>
    </row>
    <row r="3" spans="1:10" s="9" customFormat="1" ht="18" x14ac:dyDescent="0.55000000000000004">
      <c r="A3" s="5">
        <v>1</v>
      </c>
      <c r="B3" s="6" t="s">
        <v>0</v>
      </c>
      <c r="C3" s="7" t="s">
        <v>1</v>
      </c>
      <c r="D3" s="8" t="s">
        <v>2</v>
      </c>
      <c r="I3"/>
      <c r="J3" s="18"/>
    </row>
    <row r="4" spans="1:10" s="9" customFormat="1" ht="18" x14ac:dyDescent="0.55000000000000004">
      <c r="A4" s="10"/>
      <c r="B4" s="6"/>
      <c r="C4" s="11" t="s">
        <v>4</v>
      </c>
      <c r="D4" s="12">
        <v>39045</v>
      </c>
      <c r="E4" s="13">
        <f>D4/$D$9</f>
        <v>0.87779051729952118</v>
      </c>
      <c r="I4"/>
      <c r="J4" s="18"/>
    </row>
    <row r="5" spans="1:10" s="9" customFormat="1" ht="18" x14ac:dyDescent="0.55000000000000004">
      <c r="A5" s="10"/>
      <c r="B5" s="6"/>
      <c r="C5" s="14">
        <v>4</v>
      </c>
      <c r="D5" s="15">
        <v>3102</v>
      </c>
      <c r="E5" s="16">
        <f>D5/$D$9</f>
        <v>6.9737640790449862E-2</v>
      </c>
      <c r="I5"/>
      <c r="J5" s="18"/>
    </row>
    <row r="6" spans="1:10" s="9" customFormat="1" ht="18" x14ac:dyDescent="0.55000000000000004">
      <c r="A6" s="10"/>
      <c r="B6" s="6"/>
      <c r="C6" s="14">
        <v>3</v>
      </c>
      <c r="D6" s="15">
        <v>1493</v>
      </c>
      <c r="E6" s="16">
        <f>D6/$D$9</f>
        <v>3.3564892875609813E-2</v>
      </c>
      <c r="I6"/>
      <c r="J6" s="18"/>
    </row>
    <row r="7" spans="1:10" s="9" customFormat="1" ht="18" x14ac:dyDescent="0.55000000000000004">
      <c r="A7" s="10"/>
      <c r="B7" s="6"/>
      <c r="C7" s="14">
        <v>2</v>
      </c>
      <c r="D7" s="15">
        <v>485</v>
      </c>
      <c r="E7" s="16">
        <f>D7/$D$9</f>
        <v>1.090353184505744E-2</v>
      </c>
      <c r="I7"/>
      <c r="J7" s="18"/>
    </row>
    <row r="8" spans="1:10" s="9" customFormat="1" ht="18" x14ac:dyDescent="0.55000000000000004">
      <c r="A8" s="10"/>
      <c r="B8" s="6"/>
      <c r="C8" s="9" t="s">
        <v>3</v>
      </c>
      <c r="D8" s="15">
        <v>356</v>
      </c>
      <c r="E8" s="16">
        <f>D8/$D$9</f>
        <v>8.0034171893617508E-3</v>
      </c>
    </row>
    <row r="9" spans="1:10" s="9" customFormat="1" ht="18" x14ac:dyDescent="0.55000000000000004">
      <c r="A9" s="10"/>
      <c r="B9" s="6"/>
      <c r="D9" s="15">
        <f>SUM(D4:D8)</f>
        <v>44481</v>
      </c>
    </row>
    <row r="10" spans="1:10" s="9" customFormat="1" ht="18" x14ac:dyDescent="0.55000000000000004">
      <c r="A10" s="10"/>
      <c r="B10" s="6"/>
      <c r="D10" s="15"/>
    </row>
    <row r="11" spans="1:10" s="9" customFormat="1" ht="36" x14ac:dyDescent="0.55000000000000004">
      <c r="A11" s="5">
        <v>2</v>
      </c>
      <c r="B11" s="6" t="s">
        <v>5</v>
      </c>
      <c r="C11" s="7" t="s">
        <v>1</v>
      </c>
      <c r="D11" s="8" t="s">
        <v>2</v>
      </c>
    </row>
    <row r="12" spans="1:10" s="9" customFormat="1" ht="18" x14ac:dyDescent="0.55000000000000004">
      <c r="A12" s="10"/>
      <c r="B12" s="6"/>
      <c r="C12" s="11" t="s">
        <v>4</v>
      </c>
      <c r="D12" s="12">
        <v>34887</v>
      </c>
      <c r="E12" s="13">
        <f>D12/$D$17</f>
        <v>0.78431240304849259</v>
      </c>
    </row>
    <row r="13" spans="1:10" s="9" customFormat="1" ht="18" x14ac:dyDescent="0.55000000000000004">
      <c r="A13" s="10"/>
      <c r="B13" s="6"/>
      <c r="C13" s="14">
        <v>4</v>
      </c>
      <c r="D13" s="15">
        <v>6353</v>
      </c>
      <c r="E13" s="16">
        <f t="shared" ref="E13:E16" si="0">D13/$D$17</f>
        <v>0.14282502641577302</v>
      </c>
    </row>
    <row r="14" spans="1:10" s="9" customFormat="1" ht="18" x14ac:dyDescent="0.55000000000000004">
      <c r="A14" s="10"/>
      <c r="B14" s="6"/>
      <c r="C14" s="14">
        <v>3</v>
      </c>
      <c r="D14" s="15">
        <v>2264</v>
      </c>
      <c r="E14" s="16">
        <f t="shared" si="0"/>
        <v>5.0898136282907305E-2</v>
      </c>
    </row>
    <row r="15" spans="1:10" s="9" customFormat="1" ht="18" x14ac:dyDescent="0.55000000000000004">
      <c r="A15" s="10"/>
      <c r="B15" s="6"/>
      <c r="C15" s="14">
        <v>2</v>
      </c>
      <c r="D15" s="15">
        <v>616</v>
      </c>
      <c r="E15" s="16">
        <f t="shared" si="0"/>
        <v>1.3848609518670894E-2</v>
      </c>
    </row>
    <row r="16" spans="1:10" s="9" customFormat="1" ht="18" x14ac:dyDescent="0.55000000000000004">
      <c r="A16" s="10"/>
      <c r="B16" s="6"/>
      <c r="C16" s="9" t="s">
        <v>3</v>
      </c>
      <c r="D16" s="15">
        <v>361</v>
      </c>
      <c r="E16" s="16">
        <f t="shared" si="0"/>
        <v>8.1158247341561567E-3</v>
      </c>
    </row>
    <row r="17" spans="1:9" s="9" customFormat="1" ht="18" x14ac:dyDescent="0.55000000000000004">
      <c r="A17" s="10"/>
      <c r="B17" s="6"/>
      <c r="D17" s="15">
        <f>SUM(D12:D16)</f>
        <v>44481</v>
      </c>
    </row>
    <row r="18" spans="1:9" s="9" customFormat="1" ht="18" x14ac:dyDescent="0.55000000000000004">
      <c r="A18" s="10"/>
      <c r="B18" s="6"/>
      <c r="D18" s="15"/>
    </row>
    <row r="19" spans="1:9" s="9" customFormat="1" ht="36" x14ac:dyDescent="0.55000000000000004">
      <c r="A19" s="10">
        <v>3</v>
      </c>
      <c r="B19" s="6" t="s">
        <v>6</v>
      </c>
      <c r="C19" s="7" t="s">
        <v>1</v>
      </c>
      <c r="D19" s="8" t="s">
        <v>2</v>
      </c>
    </row>
    <row r="20" spans="1:9" s="9" customFormat="1" ht="18" x14ac:dyDescent="0.55000000000000004">
      <c r="A20" s="10"/>
      <c r="B20" s="6"/>
      <c r="C20" s="9" t="s">
        <v>4</v>
      </c>
      <c r="D20" s="15">
        <v>10151</v>
      </c>
      <c r="E20" s="16">
        <f>D20/$D$25</f>
        <v>0.22820979744160427</v>
      </c>
      <c r="H20"/>
      <c r="I20" s="18"/>
    </row>
    <row r="21" spans="1:9" s="9" customFormat="1" ht="18" x14ac:dyDescent="0.55000000000000004">
      <c r="A21" s="10"/>
      <c r="B21" s="6"/>
      <c r="C21" s="14">
        <v>4</v>
      </c>
      <c r="D21" s="15">
        <v>12862</v>
      </c>
      <c r="E21" s="16">
        <f t="shared" ref="E21:E24" si="1">D21/$D$25</f>
        <v>0.28915716822913157</v>
      </c>
      <c r="H21"/>
      <c r="I21" s="18"/>
    </row>
    <row r="22" spans="1:9" s="9" customFormat="1" ht="18" x14ac:dyDescent="0.55000000000000004">
      <c r="A22" s="10"/>
      <c r="B22" s="6"/>
      <c r="C22" s="17">
        <v>3</v>
      </c>
      <c r="D22" s="12">
        <v>16808</v>
      </c>
      <c r="E22" s="13">
        <f t="shared" si="1"/>
        <v>0.37786920258087725</v>
      </c>
      <c r="H22"/>
      <c r="I22" s="18"/>
    </row>
    <row r="23" spans="1:9" s="9" customFormat="1" ht="18" x14ac:dyDescent="0.55000000000000004">
      <c r="A23" s="10"/>
      <c r="B23" s="6"/>
      <c r="C23" s="14">
        <v>2</v>
      </c>
      <c r="D23" s="15">
        <v>3251</v>
      </c>
      <c r="E23" s="16">
        <f t="shared" si="1"/>
        <v>7.3087385625323173E-2</v>
      </c>
      <c r="H23"/>
      <c r="I23" s="18"/>
    </row>
    <row r="24" spans="1:9" s="9" customFormat="1" ht="18" x14ac:dyDescent="0.55000000000000004">
      <c r="A24" s="10"/>
      <c r="B24" s="6"/>
      <c r="C24" s="9" t="s">
        <v>3</v>
      </c>
      <c r="D24" s="15">
        <v>1409</v>
      </c>
      <c r="E24" s="16">
        <f t="shared" si="1"/>
        <v>3.1676446123063778E-2</v>
      </c>
      <c r="H24"/>
      <c r="I24" s="18"/>
    </row>
    <row r="25" spans="1:9" s="9" customFormat="1" ht="18" x14ac:dyDescent="0.55000000000000004">
      <c r="A25" s="10"/>
      <c r="B25" s="6"/>
      <c r="D25" s="15">
        <f>SUM(D20:D24)</f>
        <v>44481</v>
      </c>
    </row>
    <row r="26" spans="1:9" s="9" customFormat="1" ht="18" x14ac:dyDescent="0.55000000000000004">
      <c r="A26" s="10"/>
      <c r="B26" s="6"/>
      <c r="D26" s="15"/>
    </row>
    <row r="27" spans="1:9" s="9" customFormat="1" ht="36" x14ac:dyDescent="0.55000000000000004">
      <c r="A27" s="10">
        <v>4</v>
      </c>
      <c r="B27" s="6" t="s">
        <v>7</v>
      </c>
      <c r="C27" s="7" t="s">
        <v>1</v>
      </c>
      <c r="D27" s="8" t="s">
        <v>2</v>
      </c>
    </row>
    <row r="28" spans="1:9" s="9" customFormat="1" ht="18" x14ac:dyDescent="0.55000000000000004">
      <c r="A28" s="10"/>
      <c r="B28" s="6"/>
      <c r="C28" s="9" t="s">
        <v>4</v>
      </c>
      <c r="D28" s="15">
        <v>11837</v>
      </c>
      <c r="E28" s="16">
        <f>D28/$D$33</f>
        <v>0.26611362154627821</v>
      </c>
      <c r="H28"/>
      <c r="I28" s="18"/>
    </row>
    <row r="29" spans="1:9" s="9" customFormat="1" ht="18" x14ac:dyDescent="0.55000000000000004">
      <c r="A29" s="10"/>
      <c r="B29" s="6"/>
      <c r="C29" s="14">
        <v>4</v>
      </c>
      <c r="D29" s="15">
        <v>13918</v>
      </c>
      <c r="E29" s="16">
        <f t="shared" ref="E29:E32" si="2">D29/$D$33</f>
        <v>0.31289764168971024</v>
      </c>
      <c r="H29"/>
      <c r="I29" s="18"/>
    </row>
    <row r="30" spans="1:9" s="9" customFormat="1" ht="18" x14ac:dyDescent="0.55000000000000004">
      <c r="A30" s="10"/>
      <c r="B30" s="6"/>
      <c r="C30" s="17">
        <v>3</v>
      </c>
      <c r="D30" s="12">
        <v>14388</v>
      </c>
      <c r="E30" s="13">
        <f t="shared" si="2"/>
        <v>0.32346395090038443</v>
      </c>
      <c r="H30"/>
      <c r="I30" s="18"/>
    </row>
    <row r="31" spans="1:9" s="9" customFormat="1" ht="18" x14ac:dyDescent="0.55000000000000004">
      <c r="A31" s="10"/>
      <c r="B31" s="6"/>
      <c r="C31" s="14">
        <v>2</v>
      </c>
      <c r="D31" s="15">
        <v>3084</v>
      </c>
      <c r="E31" s="16">
        <f t="shared" si="2"/>
        <v>6.9332973629189998E-2</v>
      </c>
      <c r="H31"/>
      <c r="I31" s="18"/>
    </row>
    <row r="32" spans="1:9" s="9" customFormat="1" ht="18" x14ac:dyDescent="0.55000000000000004">
      <c r="A32" s="10"/>
      <c r="B32" s="6"/>
      <c r="C32" s="9" t="s">
        <v>3</v>
      </c>
      <c r="D32" s="15">
        <v>1254</v>
      </c>
      <c r="E32" s="16">
        <f t="shared" si="2"/>
        <v>2.8191812234437175E-2</v>
      </c>
      <c r="H32"/>
      <c r="I32" s="18"/>
    </row>
    <row r="33" spans="1:9" s="9" customFormat="1" ht="18" x14ac:dyDescent="0.55000000000000004">
      <c r="A33" s="10"/>
      <c r="B33" s="6"/>
      <c r="D33" s="15">
        <f>SUM(D28:D32)</f>
        <v>44481</v>
      </c>
    </row>
    <row r="34" spans="1:9" s="9" customFormat="1" ht="18" x14ac:dyDescent="0.55000000000000004">
      <c r="A34" s="10"/>
      <c r="B34" s="6"/>
      <c r="D34" s="15"/>
    </row>
    <row r="35" spans="1:9" s="9" customFormat="1" ht="18" x14ac:dyDescent="0.55000000000000004">
      <c r="A35" s="10"/>
      <c r="B35" s="6"/>
      <c r="D35" s="15"/>
    </row>
    <row r="36" spans="1:9" s="9" customFormat="1" ht="18" x14ac:dyDescent="0.55000000000000004">
      <c r="A36" s="10">
        <v>5</v>
      </c>
      <c r="B36" s="6" t="s">
        <v>8</v>
      </c>
      <c r="C36" s="7" t="s">
        <v>1</v>
      </c>
      <c r="D36" s="8" t="s">
        <v>2</v>
      </c>
    </row>
    <row r="37" spans="1:9" s="9" customFormat="1" ht="18" x14ac:dyDescent="0.55000000000000004">
      <c r="A37" s="10"/>
      <c r="B37" s="6"/>
      <c r="C37" s="11" t="s">
        <v>9</v>
      </c>
      <c r="D37" s="12">
        <v>32409</v>
      </c>
      <c r="E37" s="13">
        <f>D37/$D$39</f>
        <v>0.72860322384838472</v>
      </c>
      <c r="H37"/>
      <c r="I37" s="18"/>
    </row>
    <row r="38" spans="1:9" s="9" customFormat="1" ht="18" x14ac:dyDescent="0.55000000000000004">
      <c r="A38" s="10"/>
      <c r="B38" s="6"/>
      <c r="C38" s="9" t="s">
        <v>10</v>
      </c>
      <c r="D38" s="15">
        <v>12072</v>
      </c>
      <c r="E38" s="16">
        <f>D38/$D$39</f>
        <v>0.27139677615161528</v>
      </c>
      <c r="H38"/>
      <c r="I38" s="18"/>
    </row>
    <row r="39" spans="1:9" s="9" customFormat="1" ht="18" x14ac:dyDescent="0.55000000000000004">
      <c r="A39" s="10"/>
      <c r="B39" s="6"/>
      <c r="D39" s="15">
        <f>SUM(D37:D38)</f>
        <v>44481</v>
      </c>
    </row>
    <row r="40" spans="1:9" s="9" customFormat="1" ht="18" x14ac:dyDescent="0.55000000000000004">
      <c r="A40" s="10"/>
      <c r="B40" s="6"/>
      <c r="D40" s="15"/>
    </row>
    <row r="41" spans="1:9" s="9" customFormat="1" ht="18" x14ac:dyDescent="0.55000000000000004">
      <c r="A41" s="10"/>
      <c r="B41" s="6"/>
      <c r="D41" s="15"/>
    </row>
    <row r="42" spans="1:9" s="9" customFormat="1" ht="18" x14ac:dyDescent="0.55000000000000004">
      <c r="A42" s="10">
        <v>6</v>
      </c>
      <c r="B42" s="6" t="s">
        <v>11</v>
      </c>
      <c r="C42" s="7" t="s">
        <v>1</v>
      </c>
      <c r="D42" s="8" t="s">
        <v>2</v>
      </c>
    </row>
    <row r="43" spans="1:9" s="9" customFormat="1" ht="18" x14ac:dyDescent="0.55000000000000004">
      <c r="A43" s="10"/>
      <c r="B43" s="6"/>
      <c r="C43" s="11" t="s">
        <v>9</v>
      </c>
      <c r="D43" s="12">
        <v>31279</v>
      </c>
      <c r="E43" s="13">
        <f>D43/$D$45</f>
        <v>0.70319911872484886</v>
      </c>
      <c r="H43"/>
      <c r="I43" s="18"/>
    </row>
    <row r="44" spans="1:9" s="9" customFormat="1" ht="18" x14ac:dyDescent="0.55000000000000004">
      <c r="A44" s="10"/>
      <c r="B44" s="6"/>
      <c r="C44" s="9" t="s">
        <v>10</v>
      </c>
      <c r="D44" s="15">
        <v>13202</v>
      </c>
      <c r="E44" s="16">
        <f>D44/$D$45</f>
        <v>0.2968008812751512</v>
      </c>
      <c r="H44"/>
      <c r="I44" s="18"/>
    </row>
    <row r="45" spans="1:9" s="9" customFormat="1" ht="18" x14ac:dyDescent="0.55000000000000004">
      <c r="A45" s="10"/>
      <c r="B45" s="6"/>
      <c r="D45" s="15">
        <f>SUM(D43:D44)</f>
        <v>44481</v>
      </c>
    </row>
    <row r="46" spans="1:9" s="9" customFormat="1" ht="18" x14ac:dyDescent="0.55000000000000004">
      <c r="A46" s="10"/>
      <c r="B46" s="6"/>
      <c r="D46" s="15"/>
    </row>
    <row r="47" spans="1:9" s="9" customFormat="1" ht="18" x14ac:dyDescent="0.55000000000000004">
      <c r="A47" s="10"/>
      <c r="B47" s="6"/>
      <c r="D47" s="15"/>
    </row>
    <row r="48" spans="1:9" s="9" customFormat="1" ht="18" x14ac:dyDescent="0.55000000000000004">
      <c r="A48" s="10">
        <v>7</v>
      </c>
      <c r="B48" s="6" t="s">
        <v>12</v>
      </c>
      <c r="C48" s="7" t="s">
        <v>1</v>
      </c>
      <c r="D48" s="8" t="s">
        <v>2</v>
      </c>
    </row>
    <row r="49" spans="1:9" s="9" customFormat="1" ht="18" x14ac:dyDescent="0.55000000000000004">
      <c r="A49" s="10"/>
      <c r="B49" s="6"/>
      <c r="C49" s="11" t="s">
        <v>9</v>
      </c>
      <c r="D49" s="12">
        <v>36753</v>
      </c>
      <c r="E49" s="13">
        <f>D49/$D$51</f>
        <v>0.8262628987657652</v>
      </c>
      <c r="H49"/>
      <c r="I49" s="18"/>
    </row>
    <row r="50" spans="1:9" s="9" customFormat="1" ht="18" x14ac:dyDescent="0.55000000000000004">
      <c r="A50" s="10"/>
      <c r="B50" s="6"/>
      <c r="C50" s="9" t="s">
        <v>10</v>
      </c>
      <c r="D50" s="15">
        <v>7728</v>
      </c>
      <c r="E50" s="16">
        <f>D50/$D$51</f>
        <v>0.17373710123423483</v>
      </c>
      <c r="H50"/>
      <c r="I50" s="18"/>
    </row>
    <row r="51" spans="1:9" s="9" customFormat="1" ht="18" x14ac:dyDescent="0.55000000000000004">
      <c r="A51" s="10"/>
      <c r="B51" s="6"/>
      <c r="D51" s="15">
        <f>SUM(D49:D50)</f>
        <v>44481</v>
      </c>
    </row>
    <row r="52" spans="1:9" s="9" customFormat="1" ht="18" x14ac:dyDescent="0.55000000000000004">
      <c r="A52" s="10"/>
      <c r="B52" s="6"/>
      <c r="D52" s="15"/>
    </row>
    <row r="53" spans="1:9" s="9" customFormat="1" ht="18" x14ac:dyDescent="0.55000000000000004">
      <c r="A53" s="10"/>
      <c r="B53" s="6"/>
      <c r="D53" s="15"/>
    </row>
    <row r="54" spans="1:9" s="9" customFormat="1" ht="36" x14ac:dyDescent="0.55000000000000004">
      <c r="A54" s="10">
        <v>8</v>
      </c>
      <c r="B54" s="6" t="s">
        <v>13</v>
      </c>
      <c r="C54" s="7" t="s">
        <v>1</v>
      </c>
      <c r="D54" s="8" t="s">
        <v>2</v>
      </c>
    </row>
    <row r="55" spans="1:9" s="9" customFormat="1" ht="18" x14ac:dyDescent="0.55000000000000004">
      <c r="A55" s="10"/>
      <c r="B55" s="6"/>
      <c r="C55" s="11" t="s">
        <v>9</v>
      </c>
      <c r="D55" s="12">
        <v>31684</v>
      </c>
      <c r="E55" s="13">
        <f>D55/$D$57</f>
        <v>0.7123041298531958</v>
      </c>
      <c r="H55"/>
      <c r="I55" s="18"/>
    </row>
    <row r="56" spans="1:9" s="9" customFormat="1" ht="18" x14ac:dyDescent="0.55000000000000004">
      <c r="A56" s="10"/>
      <c r="B56" s="6"/>
      <c r="C56" s="9" t="s">
        <v>10</v>
      </c>
      <c r="D56" s="15">
        <v>12797</v>
      </c>
      <c r="E56" s="16">
        <f>D56/$D$57</f>
        <v>0.28769587014680426</v>
      </c>
      <c r="H56"/>
      <c r="I56" s="18"/>
    </row>
    <row r="57" spans="1:9" s="9" customFormat="1" ht="18" x14ac:dyDescent="0.55000000000000004">
      <c r="A57" s="10"/>
      <c r="B57" s="6"/>
      <c r="D57" s="15">
        <f>SUM(D55:D56)</f>
        <v>44481</v>
      </c>
    </row>
    <row r="58" spans="1:9" s="9" customFormat="1" ht="18" x14ac:dyDescent="0.55000000000000004">
      <c r="A58" s="10"/>
      <c r="B58" s="6"/>
      <c r="D58" s="15"/>
    </row>
    <row r="59" spans="1:9" s="9" customFormat="1" ht="18" x14ac:dyDescent="0.55000000000000004">
      <c r="A59" s="10"/>
      <c r="B59" s="6"/>
      <c r="D59" s="15"/>
    </row>
    <row r="60" spans="1:9" s="9" customFormat="1" ht="36" x14ac:dyDescent="0.55000000000000004">
      <c r="A60" s="5">
        <v>9</v>
      </c>
      <c r="B60" s="6" t="s">
        <v>14</v>
      </c>
      <c r="C60" s="7" t="s">
        <v>1</v>
      </c>
      <c r="D60" s="8" t="s">
        <v>2</v>
      </c>
    </row>
    <row r="61" spans="1:9" s="9" customFormat="1" ht="18" x14ac:dyDescent="0.55000000000000004">
      <c r="A61" s="10"/>
      <c r="B61" s="6"/>
      <c r="C61" s="11" t="s">
        <v>9</v>
      </c>
      <c r="D61" s="12">
        <v>33165</v>
      </c>
      <c r="E61" s="13">
        <f>D61/$D$63</f>
        <v>0.74559924462129901</v>
      </c>
      <c r="H61"/>
      <c r="I61" s="18"/>
    </row>
    <row r="62" spans="1:9" s="9" customFormat="1" ht="18" x14ac:dyDescent="0.55000000000000004">
      <c r="A62" s="10"/>
      <c r="B62" s="6"/>
      <c r="C62" s="9" t="s">
        <v>10</v>
      </c>
      <c r="D62" s="15">
        <v>11316</v>
      </c>
      <c r="E62" s="16">
        <f>D62/$D$63</f>
        <v>0.25440075537870099</v>
      </c>
      <c r="H62"/>
      <c r="I62" s="18"/>
    </row>
    <row r="63" spans="1:9" s="9" customFormat="1" ht="18" x14ac:dyDescent="0.55000000000000004">
      <c r="A63" s="10"/>
      <c r="B63" s="6"/>
      <c r="D63" s="15">
        <f>SUM(D61:D62)</f>
        <v>44481</v>
      </c>
    </row>
    <row r="64" spans="1:9" s="9" customFormat="1" ht="18" x14ac:dyDescent="0.55000000000000004">
      <c r="A64" s="10"/>
      <c r="B64" s="6"/>
      <c r="D64" s="15"/>
    </row>
    <row r="65" spans="1:9" s="9" customFormat="1" ht="18" x14ac:dyDescent="0.55000000000000004">
      <c r="A65" s="10"/>
      <c r="B65" s="6"/>
      <c r="D65" s="15"/>
    </row>
    <row r="66" spans="1:9" s="9" customFormat="1" ht="36" x14ac:dyDescent="0.55000000000000004">
      <c r="A66" s="5">
        <v>10</v>
      </c>
      <c r="B66" s="6" t="s">
        <v>15</v>
      </c>
      <c r="C66" s="7" t="s">
        <v>1</v>
      </c>
      <c r="D66" s="8" t="s">
        <v>2</v>
      </c>
    </row>
    <row r="67" spans="1:9" s="9" customFormat="1" ht="18" x14ac:dyDescent="0.55000000000000004">
      <c r="A67" s="10"/>
      <c r="B67" s="6"/>
      <c r="C67" s="9" t="s">
        <v>9</v>
      </c>
      <c r="D67" s="15">
        <v>22047</v>
      </c>
      <c r="E67" s="19">
        <f>D67/$D$69</f>
        <v>0.49564982801645646</v>
      </c>
      <c r="H67"/>
      <c r="I67" s="18"/>
    </row>
    <row r="68" spans="1:9" s="9" customFormat="1" ht="18" x14ac:dyDescent="0.55000000000000004">
      <c r="A68" s="10"/>
      <c r="B68" s="6"/>
      <c r="C68" s="9" t="s">
        <v>10</v>
      </c>
      <c r="D68" s="15">
        <v>22434</v>
      </c>
      <c r="E68" s="19">
        <f>D68/$D$69</f>
        <v>0.50435017198354348</v>
      </c>
      <c r="H68"/>
      <c r="I68" s="18"/>
    </row>
    <row r="69" spans="1:9" s="9" customFormat="1" ht="18" x14ac:dyDescent="0.55000000000000004">
      <c r="A69" s="10"/>
      <c r="B69" s="6"/>
      <c r="D69" s="15">
        <f>SUM(D67:D68)</f>
        <v>44481</v>
      </c>
    </row>
    <row r="70" spans="1:9" s="9" customFormat="1" ht="18" x14ac:dyDescent="0.55000000000000004">
      <c r="A70" s="10"/>
      <c r="B70" s="6"/>
      <c r="D70" s="15"/>
    </row>
    <row r="71" spans="1:9" s="9" customFormat="1" ht="18" x14ac:dyDescent="0.55000000000000004">
      <c r="A71" s="10"/>
      <c r="B71" s="6"/>
      <c r="D71" s="15"/>
    </row>
    <row r="72" spans="1:9" s="9" customFormat="1" ht="36" x14ac:dyDescent="0.55000000000000004">
      <c r="A72" s="5">
        <v>11</v>
      </c>
      <c r="B72" s="6" t="s">
        <v>16</v>
      </c>
      <c r="C72" s="7" t="s">
        <v>1</v>
      </c>
      <c r="D72" s="8" t="s">
        <v>2</v>
      </c>
    </row>
    <row r="73" spans="1:9" s="9" customFormat="1" ht="18" x14ac:dyDescent="0.55000000000000004">
      <c r="A73" s="10"/>
      <c r="B73" s="6"/>
      <c r="C73" s="11" t="s">
        <v>9</v>
      </c>
      <c r="D73" s="12">
        <v>37745</v>
      </c>
      <c r="E73" s="13">
        <f>D73/$D$75</f>
        <v>0.84856455565297539</v>
      </c>
      <c r="H73"/>
      <c r="I73" s="18"/>
    </row>
    <row r="74" spans="1:9" s="9" customFormat="1" ht="18" x14ac:dyDescent="0.55000000000000004">
      <c r="A74" s="10"/>
      <c r="B74" s="6"/>
      <c r="C74" s="9" t="s">
        <v>10</v>
      </c>
      <c r="D74" s="15">
        <v>6736</v>
      </c>
      <c r="E74" s="16">
        <f>D74/$D$75</f>
        <v>0.15143544434702458</v>
      </c>
      <c r="H74"/>
      <c r="I74" s="18"/>
    </row>
    <row r="75" spans="1:9" s="9" customFormat="1" ht="18" x14ac:dyDescent="0.55000000000000004">
      <c r="A75" s="10"/>
      <c r="B75" s="6"/>
      <c r="D75" s="15">
        <f>SUM(D73:D74)</f>
        <v>44481</v>
      </c>
    </row>
    <row r="76" spans="1:9" s="9" customFormat="1" ht="18" x14ac:dyDescent="0.55000000000000004">
      <c r="A76" s="10"/>
      <c r="B76" s="6"/>
      <c r="D76" s="15"/>
    </row>
    <row r="77" spans="1:9" s="9" customFormat="1" ht="18" x14ac:dyDescent="0.55000000000000004">
      <c r="A77" s="10"/>
      <c r="B77" s="6"/>
      <c r="D77" s="15"/>
    </row>
    <row r="78" spans="1:9" s="9" customFormat="1" ht="36" x14ac:dyDescent="0.55000000000000004">
      <c r="A78" s="10">
        <v>12</v>
      </c>
      <c r="B78" s="6" t="s">
        <v>17</v>
      </c>
      <c r="C78" s="7" t="s">
        <v>1</v>
      </c>
      <c r="D78" s="8" t="s">
        <v>2</v>
      </c>
    </row>
    <row r="79" spans="1:9" s="9" customFormat="1" ht="18" x14ac:dyDescent="0.55000000000000004">
      <c r="A79" s="10"/>
      <c r="B79" s="6"/>
      <c r="C79" s="11" t="s">
        <v>18</v>
      </c>
      <c r="D79" s="12">
        <v>15534</v>
      </c>
      <c r="E79" s="13">
        <f>D79/$D$83</f>
        <v>0.34922776016726242</v>
      </c>
      <c r="H79"/>
      <c r="I79" s="18"/>
    </row>
    <row r="80" spans="1:9" s="9" customFormat="1" ht="18" x14ac:dyDescent="0.55000000000000004">
      <c r="A80" s="10"/>
      <c r="B80" s="6"/>
      <c r="C80" s="9" t="s">
        <v>19</v>
      </c>
      <c r="D80" s="15">
        <v>15291</v>
      </c>
      <c r="E80" s="16">
        <f>D80/$D$83</f>
        <v>0.34376475349025426</v>
      </c>
      <c r="H80"/>
      <c r="I80" s="18"/>
    </row>
    <row r="81" spans="1:9" s="9" customFormat="1" ht="18" x14ac:dyDescent="0.55000000000000004">
      <c r="A81" s="10"/>
      <c r="B81" s="6"/>
      <c r="C81" s="9" t="s">
        <v>20</v>
      </c>
      <c r="D81" s="15">
        <v>10195</v>
      </c>
      <c r="E81" s="16">
        <f>D81/$D$83</f>
        <v>0.22919898383579507</v>
      </c>
      <c r="H81"/>
      <c r="I81" s="18"/>
    </row>
    <row r="82" spans="1:9" s="9" customFormat="1" ht="18" x14ac:dyDescent="0.55000000000000004">
      <c r="A82" s="10"/>
      <c r="B82" s="6"/>
      <c r="C82" s="9" t="s">
        <v>21</v>
      </c>
      <c r="D82" s="15">
        <v>3461</v>
      </c>
      <c r="E82" s="16">
        <f>D82/$D$83</f>
        <v>7.7808502506688249E-2</v>
      </c>
      <c r="H82"/>
      <c r="I82" s="18"/>
    </row>
    <row r="83" spans="1:9" s="9" customFormat="1" ht="18" x14ac:dyDescent="0.55000000000000004">
      <c r="A83" s="10"/>
      <c r="B83" s="6"/>
      <c r="D83" s="15">
        <f>SUM(D79:D82)</f>
        <v>44481</v>
      </c>
    </row>
    <row r="84" spans="1:9" s="9" customFormat="1" ht="18" x14ac:dyDescent="0.55000000000000004">
      <c r="A84" s="10"/>
      <c r="B84" s="6"/>
      <c r="D84" s="15"/>
    </row>
    <row r="85" spans="1:9" s="9" customFormat="1" ht="18" x14ac:dyDescent="0.55000000000000004">
      <c r="A85" s="10"/>
      <c r="B85" s="6"/>
      <c r="D85" s="15"/>
    </row>
    <row r="86" spans="1:9" s="9" customFormat="1" ht="54" x14ac:dyDescent="0.55000000000000004">
      <c r="A86" s="10">
        <v>13</v>
      </c>
      <c r="B86" s="6" t="s">
        <v>22</v>
      </c>
      <c r="C86" s="7" t="s">
        <v>1</v>
      </c>
      <c r="D86" s="8" t="s">
        <v>2</v>
      </c>
    </row>
    <row r="87" spans="1:9" s="9" customFormat="1" ht="18" x14ac:dyDescent="0.55000000000000004">
      <c r="A87" s="10"/>
      <c r="B87" s="6"/>
      <c r="C87" s="9" t="s">
        <v>23</v>
      </c>
      <c r="D87" s="15">
        <v>12677</v>
      </c>
      <c r="E87" s="16">
        <f>D87/$D$91</f>
        <v>0.28499808907173851</v>
      </c>
      <c r="H87"/>
      <c r="I87" s="18"/>
    </row>
    <row r="88" spans="1:9" s="9" customFormat="1" ht="18" x14ac:dyDescent="0.55000000000000004">
      <c r="A88" s="10"/>
      <c r="B88" s="6"/>
      <c r="C88" s="11" t="s">
        <v>24</v>
      </c>
      <c r="D88" s="12">
        <v>21669</v>
      </c>
      <c r="E88" s="13">
        <f>D88/$D$91</f>
        <v>0.48715181762999932</v>
      </c>
      <c r="H88"/>
      <c r="I88" s="18"/>
    </row>
    <row r="89" spans="1:9" s="9" customFormat="1" ht="18" x14ac:dyDescent="0.55000000000000004">
      <c r="A89" s="10"/>
      <c r="B89" s="6"/>
      <c r="C89" s="9" t="s">
        <v>25</v>
      </c>
      <c r="D89" s="15">
        <v>7024</v>
      </c>
      <c r="E89" s="16">
        <f>D89/$D$91</f>
        <v>0.1579101189271824</v>
      </c>
      <c r="H89"/>
      <c r="I89" s="18"/>
    </row>
    <row r="90" spans="1:9" s="9" customFormat="1" ht="18" x14ac:dyDescent="0.55000000000000004">
      <c r="A90" s="10"/>
      <c r="B90" s="6"/>
      <c r="C90" s="9" t="s">
        <v>26</v>
      </c>
      <c r="D90" s="15">
        <v>3111</v>
      </c>
      <c r="E90" s="16">
        <f>D90/$D$91</f>
        <v>6.993997437107978E-2</v>
      </c>
      <c r="H90"/>
      <c r="I90" s="18"/>
    </row>
    <row r="91" spans="1:9" s="9" customFormat="1" ht="18" x14ac:dyDescent="0.55000000000000004">
      <c r="A91" s="10"/>
      <c r="B91" s="6"/>
      <c r="D91" s="15">
        <f>SUM(D87:D90)</f>
        <v>44481</v>
      </c>
    </row>
    <row r="92" spans="1:9" s="9" customFormat="1" ht="18" x14ac:dyDescent="0.55000000000000004">
      <c r="A92" s="10"/>
      <c r="B92" s="6"/>
      <c r="D92" s="15"/>
    </row>
    <row r="93" spans="1:9" s="9" customFormat="1" ht="18" x14ac:dyDescent="0.55000000000000004">
      <c r="A93" s="10"/>
      <c r="B93" s="6"/>
      <c r="D93" s="15"/>
    </row>
    <row r="94" spans="1:9" s="9" customFormat="1" ht="18" x14ac:dyDescent="0.55000000000000004">
      <c r="A94" s="10">
        <v>14</v>
      </c>
      <c r="B94" s="6" t="s">
        <v>27</v>
      </c>
      <c r="C94" s="7" t="s">
        <v>1</v>
      </c>
      <c r="D94" s="8" t="s">
        <v>2</v>
      </c>
    </row>
    <row r="95" spans="1:9" s="9" customFormat="1" ht="18" x14ac:dyDescent="0.55000000000000004">
      <c r="A95" s="10"/>
      <c r="B95" s="6"/>
      <c r="C95" s="9" t="s">
        <v>28</v>
      </c>
      <c r="D95" s="15">
        <v>8287</v>
      </c>
      <c r="E95" s="16">
        <f>D95/$D$99</f>
        <v>0.18630426474224951</v>
      </c>
      <c r="H95"/>
      <c r="I95" s="18"/>
    </row>
    <row r="96" spans="1:9" s="9" customFormat="1" ht="18" x14ac:dyDescent="0.55000000000000004">
      <c r="A96" s="10"/>
      <c r="B96" s="6"/>
      <c r="C96" s="9" t="s">
        <v>29</v>
      </c>
      <c r="D96" s="15">
        <v>14616</v>
      </c>
      <c r="E96" s="16">
        <f t="shared" ref="E96:E98" si="3">D96/$D$99</f>
        <v>0.32858973494300936</v>
      </c>
      <c r="H96"/>
      <c r="I96" s="18"/>
    </row>
    <row r="97" spans="1:9" s="9" customFormat="1" ht="18" x14ac:dyDescent="0.55000000000000004">
      <c r="A97" s="10"/>
      <c r="B97" s="6"/>
      <c r="C97" s="11" t="s">
        <v>30</v>
      </c>
      <c r="D97" s="12">
        <v>19219</v>
      </c>
      <c r="E97" s="13">
        <f t="shared" si="3"/>
        <v>0.43207212068074008</v>
      </c>
      <c r="H97"/>
      <c r="I97" s="18"/>
    </row>
    <row r="98" spans="1:9" s="9" customFormat="1" ht="18" x14ac:dyDescent="0.55000000000000004">
      <c r="A98" s="10"/>
      <c r="B98" s="6"/>
      <c r="C98" s="9" t="s">
        <v>31</v>
      </c>
      <c r="D98" s="15">
        <v>2359</v>
      </c>
      <c r="E98" s="16">
        <f t="shared" si="3"/>
        <v>5.3033879634001031E-2</v>
      </c>
      <c r="H98"/>
      <c r="I98" s="18"/>
    </row>
    <row r="99" spans="1:9" s="9" customFormat="1" ht="18" x14ac:dyDescent="0.55000000000000004">
      <c r="A99" s="10"/>
      <c r="B99" s="6"/>
      <c r="D99" s="15">
        <f>SUM(D95:D98)</f>
        <v>44481</v>
      </c>
    </row>
    <row r="100" spans="1:9" s="9" customFormat="1" ht="18" x14ac:dyDescent="0.55000000000000004">
      <c r="A100" s="10"/>
      <c r="B100" s="6"/>
      <c r="D100" s="15"/>
    </row>
    <row r="101" spans="1:9" s="9" customFormat="1" ht="43.5" customHeight="1" x14ac:dyDescent="0.55000000000000004">
      <c r="A101" s="10"/>
      <c r="B101" s="20" t="s">
        <v>39</v>
      </c>
      <c r="C101" s="20"/>
      <c r="D101" s="20"/>
      <c r="E101" s="20"/>
    </row>
    <row r="102" spans="1:9" s="9" customFormat="1" ht="18" x14ac:dyDescent="0.55000000000000004">
      <c r="A102" s="5">
        <v>15</v>
      </c>
      <c r="B102" s="6" t="s">
        <v>40</v>
      </c>
      <c r="C102" s="7" t="s">
        <v>1</v>
      </c>
      <c r="D102" s="8" t="s">
        <v>2</v>
      </c>
    </row>
    <row r="103" spans="1:9" s="9" customFormat="1" ht="18" x14ac:dyDescent="0.55000000000000004">
      <c r="A103" s="10"/>
      <c r="B103" s="6"/>
      <c r="C103" s="11" t="s">
        <v>9</v>
      </c>
      <c r="D103" s="12">
        <v>35754</v>
      </c>
      <c r="E103" s="13">
        <f>D103/$D$105</f>
        <v>0.80380387131584274</v>
      </c>
      <c r="H103"/>
      <c r="I103" s="18"/>
    </row>
    <row r="104" spans="1:9" s="9" customFormat="1" ht="18" x14ac:dyDescent="0.55000000000000004">
      <c r="A104" s="10"/>
      <c r="B104" s="6"/>
      <c r="C104" s="9" t="s">
        <v>10</v>
      </c>
      <c r="D104" s="15">
        <v>8727</v>
      </c>
      <c r="E104" s="16">
        <f>D104/$D$105</f>
        <v>0.19619612868415728</v>
      </c>
      <c r="H104"/>
      <c r="I104" s="18"/>
    </row>
    <row r="105" spans="1:9" s="9" customFormat="1" ht="18" x14ac:dyDescent="0.55000000000000004">
      <c r="A105" s="10"/>
      <c r="B105" s="6"/>
      <c r="D105" s="15">
        <f>SUM(D103:D104)</f>
        <v>44481</v>
      </c>
    </row>
    <row r="106" spans="1:9" s="9" customFormat="1" ht="18" x14ac:dyDescent="0.55000000000000004">
      <c r="A106" s="10"/>
      <c r="B106" s="6"/>
      <c r="D106" s="15"/>
    </row>
    <row r="107" spans="1:9" s="9" customFormat="1" ht="18" x14ac:dyDescent="0.55000000000000004">
      <c r="A107" s="10"/>
      <c r="B107" s="6"/>
      <c r="D107" s="15"/>
    </row>
    <row r="108" spans="1:9" s="9" customFormat="1" ht="36" x14ac:dyDescent="0.55000000000000004">
      <c r="A108" s="5">
        <v>16</v>
      </c>
      <c r="B108" s="6" t="s">
        <v>32</v>
      </c>
      <c r="C108" s="7" t="s">
        <v>1</v>
      </c>
      <c r="D108" s="8" t="s">
        <v>2</v>
      </c>
    </row>
    <row r="109" spans="1:9" s="9" customFormat="1" ht="18" x14ac:dyDescent="0.55000000000000004">
      <c r="A109" s="10"/>
      <c r="B109" s="6"/>
      <c r="C109" s="11" t="s">
        <v>9</v>
      </c>
      <c r="D109" s="12">
        <v>38960</v>
      </c>
      <c r="E109" s="13">
        <f>D109/$D$111</f>
        <v>0.87587958903801622</v>
      </c>
      <c r="H109"/>
      <c r="I109" s="18"/>
    </row>
    <row r="110" spans="1:9" s="9" customFormat="1" ht="18" x14ac:dyDescent="0.55000000000000004">
      <c r="A110" s="10"/>
      <c r="B110" s="6"/>
      <c r="C110" s="9" t="s">
        <v>10</v>
      </c>
      <c r="D110" s="15">
        <v>5521</v>
      </c>
      <c r="E110" s="16">
        <f>D110/$D$111</f>
        <v>0.12412041096198377</v>
      </c>
      <c r="H110"/>
      <c r="I110" s="18"/>
    </row>
    <row r="111" spans="1:9" s="9" customFormat="1" ht="18" x14ac:dyDescent="0.55000000000000004">
      <c r="A111" s="10"/>
      <c r="B111" s="6"/>
      <c r="D111" s="15">
        <f>SUM(D109:D110)</f>
        <v>44481</v>
      </c>
    </row>
    <row r="112" spans="1:9" s="9" customFormat="1" ht="18" x14ac:dyDescent="0.55000000000000004">
      <c r="A112" s="10"/>
      <c r="B112" s="6"/>
      <c r="D112" s="15"/>
    </row>
    <row r="113" spans="1:9" s="9" customFormat="1" ht="36" x14ac:dyDescent="0.55000000000000004">
      <c r="A113" s="5">
        <v>17</v>
      </c>
      <c r="B113" s="6" t="s">
        <v>33</v>
      </c>
      <c r="C113" s="7" t="s">
        <v>1</v>
      </c>
      <c r="D113" s="8" t="s">
        <v>2</v>
      </c>
    </row>
    <row r="114" spans="1:9" s="9" customFormat="1" ht="18" x14ac:dyDescent="0.55000000000000004">
      <c r="A114" s="10"/>
      <c r="B114" s="6"/>
      <c r="C114" s="11" t="s">
        <v>9</v>
      </c>
      <c r="D114" s="12">
        <v>39422</v>
      </c>
      <c r="E114" s="13">
        <f>D114/$D$116</f>
        <v>0.88626604617701943</v>
      </c>
      <c r="H114"/>
      <c r="I114" s="18"/>
    </row>
    <row r="115" spans="1:9" s="9" customFormat="1" ht="18" x14ac:dyDescent="0.55000000000000004">
      <c r="A115" s="10"/>
      <c r="B115" s="6"/>
      <c r="C115" s="9" t="s">
        <v>10</v>
      </c>
      <c r="D115" s="15">
        <v>5059</v>
      </c>
      <c r="E115" s="16">
        <f>D115/$D$116</f>
        <v>0.1137339538229806</v>
      </c>
      <c r="H115"/>
      <c r="I115" s="18"/>
    </row>
    <row r="116" spans="1:9" s="9" customFormat="1" ht="18" x14ac:dyDescent="0.55000000000000004">
      <c r="A116" s="10"/>
      <c r="B116" s="6"/>
      <c r="D116" s="15">
        <f>SUM(D114:D115)</f>
        <v>44481</v>
      </c>
    </row>
    <row r="117" spans="1:9" s="9" customFormat="1" ht="18" x14ac:dyDescent="0.55000000000000004">
      <c r="A117" s="10"/>
      <c r="B117" s="6"/>
      <c r="D117" s="15"/>
    </row>
    <row r="118" spans="1:9" s="9" customFormat="1" ht="36" x14ac:dyDescent="0.55000000000000004">
      <c r="A118" s="5">
        <v>18</v>
      </c>
      <c r="B118" s="6" t="s">
        <v>34</v>
      </c>
      <c r="C118" s="7" t="s">
        <v>1</v>
      </c>
      <c r="D118" s="8" t="s">
        <v>2</v>
      </c>
    </row>
    <row r="119" spans="1:9" s="9" customFormat="1" ht="18" x14ac:dyDescent="0.55000000000000004">
      <c r="A119" s="10"/>
      <c r="B119" s="6"/>
      <c r="C119" s="11" t="s">
        <v>9</v>
      </c>
      <c r="D119" s="12">
        <v>32827</v>
      </c>
      <c r="E119" s="13">
        <f>D119/$D$121</f>
        <v>0.73800049459319705</v>
      </c>
      <c r="H119"/>
      <c r="I119" s="18"/>
    </row>
    <row r="120" spans="1:9" s="9" customFormat="1" ht="18" x14ac:dyDescent="0.55000000000000004">
      <c r="A120" s="10"/>
      <c r="B120" s="6"/>
      <c r="C120" s="9" t="s">
        <v>10</v>
      </c>
      <c r="D120" s="15">
        <v>11654</v>
      </c>
      <c r="E120" s="16">
        <f>D120/$D$121</f>
        <v>0.26199950540680289</v>
      </c>
      <c r="H120"/>
      <c r="I120" s="18"/>
    </row>
    <row r="121" spans="1:9" s="9" customFormat="1" ht="18" x14ac:dyDescent="0.55000000000000004">
      <c r="A121" s="10"/>
      <c r="B121" s="6"/>
      <c r="D121" s="15">
        <f>SUM(D119:D120)</f>
        <v>44481</v>
      </c>
    </row>
    <row r="122" spans="1:9" s="9" customFormat="1" ht="18" x14ac:dyDescent="0.55000000000000004">
      <c r="A122" s="10"/>
      <c r="B122" s="6"/>
      <c r="D122" s="15"/>
    </row>
    <row r="123" spans="1:9" s="9" customFormat="1" ht="36" x14ac:dyDescent="0.55000000000000004">
      <c r="A123" s="5">
        <v>19</v>
      </c>
      <c r="B123" s="6" t="s">
        <v>35</v>
      </c>
      <c r="C123" s="7" t="s">
        <v>1</v>
      </c>
      <c r="D123" s="8" t="s">
        <v>2</v>
      </c>
    </row>
    <row r="124" spans="1:9" s="9" customFormat="1" ht="18" x14ac:dyDescent="0.55000000000000004">
      <c r="A124" s="10"/>
      <c r="B124" s="6"/>
      <c r="C124" s="11" t="s">
        <v>9</v>
      </c>
      <c r="D124" s="12">
        <v>34837</v>
      </c>
      <c r="E124" s="13">
        <f>D124/$D$126</f>
        <v>0.78318832760054857</v>
      </c>
      <c r="H124"/>
      <c r="I124" s="18"/>
    </row>
    <row r="125" spans="1:9" s="9" customFormat="1" ht="18" x14ac:dyDescent="0.55000000000000004">
      <c r="A125" s="10"/>
      <c r="B125" s="6"/>
      <c r="C125" s="9" t="s">
        <v>10</v>
      </c>
      <c r="D125" s="15">
        <v>9644</v>
      </c>
      <c r="E125" s="16">
        <f>D125/$D$126</f>
        <v>0.21681167239945145</v>
      </c>
      <c r="H125"/>
      <c r="I125" s="18"/>
    </row>
    <row r="126" spans="1:9" s="9" customFormat="1" ht="18" x14ac:dyDescent="0.55000000000000004">
      <c r="A126" s="10"/>
      <c r="B126" s="6"/>
      <c r="D126" s="15">
        <f>SUM(D124:D125)</f>
        <v>44481</v>
      </c>
    </row>
    <row r="127" spans="1:9" s="9" customFormat="1" ht="18" x14ac:dyDescent="0.55000000000000004">
      <c r="A127" s="10"/>
      <c r="B127" s="6"/>
      <c r="D127" s="15"/>
    </row>
    <row r="128" spans="1:9" s="9" customFormat="1" ht="18" x14ac:dyDescent="0.55000000000000004">
      <c r="A128" s="5">
        <v>20</v>
      </c>
      <c r="B128" s="6" t="s">
        <v>36</v>
      </c>
      <c r="C128" s="7" t="s">
        <v>1</v>
      </c>
      <c r="D128" s="8" t="s">
        <v>2</v>
      </c>
    </row>
    <row r="129" spans="1:9" s="9" customFormat="1" ht="18" x14ac:dyDescent="0.55000000000000004">
      <c r="A129" s="10"/>
      <c r="B129" s="6"/>
      <c r="C129" s="11" t="s">
        <v>9</v>
      </c>
      <c r="D129" s="12">
        <v>37129</v>
      </c>
      <c r="E129" s="13">
        <f>D129/$D$131</f>
        <v>0.83471594613430455</v>
      </c>
      <c r="H129"/>
      <c r="I129" s="18"/>
    </row>
    <row r="130" spans="1:9" s="9" customFormat="1" ht="18" x14ac:dyDescent="0.55000000000000004">
      <c r="A130" s="10"/>
      <c r="B130" s="6"/>
      <c r="C130" s="9" t="s">
        <v>10</v>
      </c>
      <c r="D130" s="15">
        <v>7352</v>
      </c>
      <c r="E130" s="16">
        <f>D130/$D$131</f>
        <v>0.16528405386569547</v>
      </c>
      <c r="H130"/>
      <c r="I130" s="18"/>
    </row>
    <row r="131" spans="1:9" s="9" customFormat="1" ht="18" x14ac:dyDescent="0.55000000000000004">
      <c r="A131" s="10"/>
      <c r="B131" s="6"/>
      <c r="D131" s="15">
        <f>SUM(D129:D130)</f>
        <v>44481</v>
      </c>
    </row>
    <row r="132" spans="1:9" s="9" customFormat="1" ht="18" x14ac:dyDescent="0.55000000000000004">
      <c r="A132" s="10"/>
      <c r="B132" s="6"/>
      <c r="D132" s="15"/>
    </row>
    <row r="133" spans="1:9" s="9" customFormat="1" ht="36" x14ac:dyDescent="0.55000000000000004">
      <c r="A133" s="5">
        <v>21</v>
      </c>
      <c r="B133" s="6" t="s">
        <v>37</v>
      </c>
      <c r="C133" s="7" t="s">
        <v>1</v>
      </c>
      <c r="D133" s="8" t="s">
        <v>2</v>
      </c>
    </row>
    <row r="134" spans="1:9" s="9" customFormat="1" ht="18" x14ac:dyDescent="0.55000000000000004">
      <c r="A134" s="10"/>
      <c r="B134" s="6"/>
      <c r="C134" s="11" t="s">
        <v>9</v>
      </c>
      <c r="D134" s="12">
        <v>38739</v>
      </c>
      <c r="E134" s="13">
        <f>D134/$D$136</f>
        <v>0.87091117555810349</v>
      </c>
      <c r="H134"/>
      <c r="I134" s="18"/>
    </row>
    <row r="135" spans="1:9" s="9" customFormat="1" ht="18" x14ac:dyDescent="0.55000000000000004">
      <c r="A135" s="10"/>
      <c r="B135" s="6"/>
      <c r="C135" s="9" t="s">
        <v>10</v>
      </c>
      <c r="D135" s="15">
        <v>5742</v>
      </c>
      <c r="E135" s="16">
        <f>D135/$D$136</f>
        <v>0.12908882444189654</v>
      </c>
      <c r="H135"/>
      <c r="I135" s="18"/>
    </row>
    <row r="136" spans="1:9" s="9" customFormat="1" ht="18" x14ac:dyDescent="0.55000000000000004">
      <c r="A136" s="10"/>
      <c r="B136" s="6"/>
      <c r="D136" s="15">
        <f>SUM(D134:D135)</f>
        <v>44481</v>
      </c>
    </row>
    <row r="137" spans="1:9" s="9" customFormat="1" ht="18" x14ac:dyDescent="0.55000000000000004">
      <c r="A137" s="10"/>
      <c r="B137" s="6"/>
      <c r="D137" s="15"/>
    </row>
    <row r="138" spans="1:9" s="9" customFormat="1" ht="18" x14ac:dyDescent="0.55000000000000004">
      <c r="A138" s="5">
        <v>22</v>
      </c>
      <c r="B138" s="6" t="s">
        <v>38</v>
      </c>
      <c r="C138" s="7" t="s">
        <v>1</v>
      </c>
      <c r="D138" s="8" t="s">
        <v>2</v>
      </c>
    </row>
    <row r="139" spans="1:9" s="9" customFormat="1" ht="18" x14ac:dyDescent="0.55000000000000004">
      <c r="A139" s="10"/>
      <c r="B139" s="6"/>
      <c r="C139" s="11" t="s">
        <v>9</v>
      </c>
      <c r="D139" s="12">
        <v>36736</v>
      </c>
      <c r="E139" s="13">
        <f>D139/$D$141</f>
        <v>0.82588071311346423</v>
      </c>
      <c r="H139"/>
      <c r="I139" s="18"/>
    </row>
    <row r="140" spans="1:9" s="9" customFormat="1" ht="18" x14ac:dyDescent="0.55000000000000004">
      <c r="A140" s="10"/>
      <c r="B140" s="6"/>
      <c r="C140" s="9" t="s">
        <v>10</v>
      </c>
      <c r="D140" s="15">
        <v>7745</v>
      </c>
      <c r="E140" s="16">
        <f>D140/$D$141</f>
        <v>0.17411928688653583</v>
      </c>
      <c r="H140"/>
      <c r="I140" s="18"/>
    </row>
    <row r="141" spans="1:9" s="9" customFormat="1" ht="18" x14ac:dyDescent="0.55000000000000004">
      <c r="A141" s="10"/>
      <c r="B141" s="6"/>
      <c r="D141" s="15">
        <f>SUM(D139:D140)</f>
        <v>44481</v>
      </c>
    </row>
    <row r="142" spans="1:9" s="9" customFormat="1" ht="18" x14ac:dyDescent="0.55000000000000004">
      <c r="A142" s="10"/>
      <c r="B142" s="6"/>
      <c r="D142" s="15"/>
    </row>
  </sheetData>
  <mergeCells count="1">
    <mergeCell ref="B101:E101"/>
  </mergeCells>
  <pageMargins left="0.25" right="0.25" top="0.75" bottom="0.75" header="0.3" footer="0.3"/>
  <pageSetup scale="96" fitToHeight="5" orientation="portrait" horizontalDpi="4294967293" verticalDpi="4294967293" r:id="rId1"/>
  <rowBreaks count="3" manualBreakCount="3">
    <brk id="64" max="4" man="1"/>
    <brk id="93" max="4" man="1"/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Fall2017</vt:lpstr>
      <vt:lpstr>Fall2017!Print_Area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Buten</dc:creator>
  <cp:lastModifiedBy>dave .</cp:lastModifiedBy>
  <cp:lastPrinted>2016-02-24T16:53:04Z</cp:lastPrinted>
  <dcterms:created xsi:type="dcterms:W3CDTF">2016-02-10T15:51:32Z</dcterms:created>
  <dcterms:modified xsi:type="dcterms:W3CDTF">2018-08-24T18:40:20Z</dcterms:modified>
</cp:coreProperties>
</file>